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Program" sheetId="1" r:id="rId1"/>
    <sheet name="001" sheetId="2" r:id="rId2"/>
    <sheet name="001_Final" sheetId="3" r:id="rId3"/>
    <sheet name="002" sheetId="4" r:id="rId4"/>
    <sheet name="002_Final" sheetId="5" r:id="rId5"/>
    <sheet name="003" sheetId="6" r:id="rId6"/>
    <sheet name="003_Final" sheetId="7" r:id="rId7"/>
    <sheet name="004" sheetId="8" r:id="rId8"/>
    <sheet name="005" sheetId="9" r:id="rId9"/>
    <sheet name="005_Final" sheetId="10" r:id="rId10"/>
    <sheet name="006" sheetId="11" r:id="rId11"/>
    <sheet name="006_Final" sheetId="12" r:id="rId12"/>
    <sheet name="007" sheetId="13" r:id="rId13"/>
    <sheet name="008" sheetId="14" r:id="rId14"/>
    <sheet name="009" sheetId="15" r:id="rId15"/>
    <sheet name="010" sheetId="16" r:id="rId16"/>
    <sheet name="010_Final" sheetId="17" r:id="rId17"/>
    <sheet name="011" sheetId="18" r:id="rId18"/>
    <sheet name="012" sheetId="19" r:id="rId19"/>
    <sheet name="012_Final" sheetId="20" r:id="rId20"/>
    <sheet name="013" sheetId="21" r:id="rId21"/>
    <sheet name="014" sheetId="22" r:id="rId22"/>
    <sheet name="015" sheetId="23" r:id="rId23"/>
    <sheet name="016" sheetId="24" r:id="rId24"/>
    <sheet name="017" sheetId="25" r:id="rId25"/>
    <sheet name="017_Final" sheetId="26" r:id="rId26"/>
  </sheets>
  <definedNames>
    <definedName name="_xlnm.Print_Area" localSheetId="2">'001_Final'!$A$1:$U$89</definedName>
    <definedName name="_xlnm.Print_Area" localSheetId="25">'017_Final'!$A$1:$U$89</definedName>
  </definedNames>
  <calcPr fullCalcOnLoad="1"/>
</workbook>
</file>

<file path=xl/sharedStrings.xml><?xml version="1.0" encoding="utf-8"?>
<sst xmlns="http://schemas.openxmlformats.org/spreadsheetml/2006/main" count="2269" uniqueCount="348">
  <si>
    <t>Kontrolní závod reprezentace 2022 2.kolo</t>
  </si>
  <si>
    <t>20.5.2022 - 22.5.2022</t>
  </si>
  <si>
    <t>Pořadatel: Český střelecký svaz</t>
  </si>
  <si>
    <t>Místo: Plzeň Lobzy</t>
  </si>
  <si>
    <t>Výsledkové listiny</t>
  </si>
  <si>
    <t/>
  </si>
  <si>
    <t>puškové disciplíny</t>
  </si>
  <si>
    <t>pistolové disciplíny</t>
  </si>
  <si>
    <t>20.5.2022</t>
  </si>
  <si>
    <t>VzPu 60 ISSF Ženy</t>
  </si>
  <si>
    <t>Finále</t>
  </si>
  <si>
    <t>VzPu 60 ISSF Muži</t>
  </si>
  <si>
    <t>21.5.2022</t>
  </si>
  <si>
    <t>LM 3x20 Muži - eliminace</t>
  </si>
  <si>
    <t>VzPi 60 Muži</t>
  </si>
  <si>
    <t>LM 3x20 Muži - kvalifikace</t>
  </si>
  <si>
    <t>VzPi 60 SH1</t>
  </si>
  <si>
    <t>SM 3x20 Ženy - eliminace</t>
  </si>
  <si>
    <t>SP 30+30 Ženy</t>
  </si>
  <si>
    <t>SM 3x20 Ženy - kvalifikace</t>
  </si>
  <si>
    <t>RP 2x30 Muži</t>
  </si>
  <si>
    <t>SP 30+30 Junioři</t>
  </si>
  <si>
    <t>SP 30+30 SH1</t>
  </si>
  <si>
    <t>22.5.2022</t>
  </si>
  <si>
    <t>VzPi 60 Ženy</t>
  </si>
  <si>
    <t>SCOPI software</t>
  </si>
  <si>
    <t>Disciplína č.</t>
  </si>
  <si>
    <t>Disciplína</t>
  </si>
  <si>
    <t>Vzduchová puška 60 ran ISSF</t>
  </si>
  <si>
    <t>Program</t>
  </si>
  <si>
    <t>Kategorie</t>
  </si>
  <si>
    <t>Ženy</t>
  </si>
  <si>
    <t>Datum</t>
  </si>
  <si>
    <t>Pořadí</t>
  </si>
  <si>
    <t>Start.č.</t>
  </si>
  <si>
    <t>Jméno</t>
  </si>
  <si>
    <t>RN</t>
  </si>
  <si>
    <t>Č. průkazu</t>
  </si>
  <si>
    <t>1.</t>
  </si>
  <si>
    <t>2.</t>
  </si>
  <si>
    <t>3.</t>
  </si>
  <si>
    <t>4.</t>
  </si>
  <si>
    <t>5.</t>
  </si>
  <si>
    <t>6.</t>
  </si>
  <si>
    <t>Celkem</t>
  </si>
  <si>
    <t>FOISTOVÁ Nikola</t>
  </si>
  <si>
    <t>0370 - SSK Dukla Plzeň</t>
  </si>
  <si>
    <t>54xCT</t>
  </si>
  <si>
    <t>BRÁZDOVÁ Lucie</t>
  </si>
  <si>
    <t>0012 - SSK Olymp Plzeň</t>
  </si>
  <si>
    <t>50xCT</t>
  </si>
  <si>
    <t>KARASOVÁ Sára</t>
  </si>
  <si>
    <t>0079 - SSK Olymp Ostrava</t>
  </si>
  <si>
    <t>ŠTEFÁNKOVÁ Kateřina</t>
  </si>
  <si>
    <t>47xCT</t>
  </si>
  <si>
    <t>MACHOVÁ Lucie</t>
  </si>
  <si>
    <t>49xCT</t>
  </si>
  <si>
    <t>BRABCOVÁ Aneta</t>
  </si>
  <si>
    <t>VLČKOVÁ Michaela</t>
  </si>
  <si>
    <t>0252 - SSK Horní Cerekev</t>
  </si>
  <si>
    <t>44xCT</t>
  </si>
  <si>
    <t>BRABCOVÁ Karolína</t>
  </si>
  <si>
    <t>48xCT</t>
  </si>
  <si>
    <t>DUBSKÁ Barbora</t>
  </si>
  <si>
    <t>HELEŠICOVÁ Barbora</t>
  </si>
  <si>
    <t>45xCT</t>
  </si>
  <si>
    <t>BLAŽÍČKOVÁ Veronika</t>
  </si>
  <si>
    <t>KOKOŠKOVÁ Daniela</t>
  </si>
  <si>
    <t>42xCT</t>
  </si>
  <si>
    <t>ŠKROBÁNKOVÁ Bára</t>
  </si>
  <si>
    <t>43xCT</t>
  </si>
  <si>
    <t>BARTONÍČKOVÁ Vlasta</t>
  </si>
  <si>
    <t>35xCT</t>
  </si>
  <si>
    <t>OPLUŠTILOVÁ Marie</t>
  </si>
  <si>
    <t>40xCT</t>
  </si>
  <si>
    <t>KATZ Klaudie</t>
  </si>
  <si>
    <t>39xCT</t>
  </si>
  <si>
    <t>VYKOUPILOVÁ Iva</t>
  </si>
  <si>
    <t>0162 - SSK Slatina Brno</t>
  </si>
  <si>
    <t>VALÁŠKOVÁ Eva</t>
  </si>
  <si>
    <t>0205 - SSK Škoda Mladá Boleslav</t>
  </si>
  <si>
    <t>SOUKUPOVÁ Iveta</t>
  </si>
  <si>
    <t>0301 - SSK Stromovka České Budějovice</t>
  </si>
  <si>
    <t>ZETKOVÁ Tereza</t>
  </si>
  <si>
    <t>0551 - SSK Nivnice</t>
  </si>
  <si>
    <t>ŠTUMPOVÁ Eva</t>
  </si>
  <si>
    <t>0015 - SSK Plzeň - Slovany</t>
  </si>
  <si>
    <t>NOVOTNÁ Tereza</t>
  </si>
  <si>
    <t>0045 - SSK DDM Kolín</t>
  </si>
  <si>
    <t>33xCT</t>
  </si>
  <si>
    <t>MICHÁLKOVÁ Kateřina</t>
  </si>
  <si>
    <t>31xCT</t>
  </si>
  <si>
    <t>MIKULČÍKOVÁ Kateřina</t>
  </si>
  <si>
    <t>0905 - SSK Liberec</t>
  </si>
  <si>
    <t>27xCT</t>
  </si>
  <si>
    <t>MARTÍNKOVÁ Karolína</t>
  </si>
  <si>
    <t>0200 - SSK Manušice</t>
  </si>
  <si>
    <t>29xCT</t>
  </si>
  <si>
    <t>MASTNÁ Kateřina</t>
  </si>
  <si>
    <t>26xCT</t>
  </si>
  <si>
    <t>HÁJKOVÁ Barbora</t>
  </si>
  <si>
    <t>LINHARTOVÁ Magdalena</t>
  </si>
  <si>
    <t>22xCT</t>
  </si>
  <si>
    <t>HRTÁNKOVÁ Marie</t>
  </si>
  <si>
    <t>18xCT</t>
  </si>
  <si>
    <t>DESENSKÁ Eliška</t>
  </si>
  <si>
    <t xml:space="preserve">0055 - SSK LOYD </t>
  </si>
  <si>
    <t>KREJČOVÁ Ivana</t>
  </si>
  <si>
    <t>0420 - SSK Teplice</t>
  </si>
  <si>
    <t>20xCT</t>
  </si>
  <si>
    <t>Hlavní rozhodčí: A-0184 - PUČELÍK Václav</t>
  </si>
  <si>
    <t>Muži</t>
  </si>
  <si>
    <t>HRČKULÁK David</t>
  </si>
  <si>
    <t>NEPEJCHAL Filip</t>
  </si>
  <si>
    <t>52xCT</t>
  </si>
  <si>
    <t>PŘÍVRATSKÝ Jiří</t>
  </si>
  <si>
    <t>SMETANA František</t>
  </si>
  <si>
    <t>NYMBURSKÝ Petr</t>
  </si>
  <si>
    <t>46xCT</t>
  </si>
  <si>
    <t>ZÁBOREC Vojtěch</t>
  </si>
  <si>
    <t>TICHÝ Radek</t>
  </si>
  <si>
    <t>MIKULČÍK Radek</t>
  </si>
  <si>
    <t>KUPEC Ondřej</t>
  </si>
  <si>
    <t>41xCT</t>
  </si>
  <si>
    <t>BÍLEK Ondřej</t>
  </si>
  <si>
    <t>PRUSEK Milan</t>
  </si>
  <si>
    <t>SCHRÖPFER František</t>
  </si>
  <si>
    <t>0386 - SSK Březolupy</t>
  </si>
  <si>
    <t>38xCT</t>
  </si>
  <si>
    <t>KŘIVÁNEK Richard</t>
  </si>
  <si>
    <t>0123 - SSK Patriot Brno</t>
  </si>
  <si>
    <t>HELEŠIC Jaroslav</t>
  </si>
  <si>
    <t>NOVÁK Jakub</t>
  </si>
  <si>
    <t>0253 - SSK Sezemice</t>
  </si>
  <si>
    <t>HORÁK Lukáš</t>
  </si>
  <si>
    <t>32xCT</t>
  </si>
  <si>
    <t>BANDAS Matěj</t>
  </si>
  <si>
    <t>ŠÍR Martin</t>
  </si>
  <si>
    <t>0190 - SSK Přezletice</t>
  </si>
  <si>
    <t>HERRMANN Petr</t>
  </si>
  <si>
    <t>30xCT</t>
  </si>
  <si>
    <t>NETUŠIL David</t>
  </si>
  <si>
    <t>NEDVĚD Matěj</t>
  </si>
  <si>
    <t>19xCT</t>
  </si>
  <si>
    <t>KARLÍK Ondřej</t>
  </si>
  <si>
    <t>25xCT</t>
  </si>
  <si>
    <t>ENTRICHEL Aleš</t>
  </si>
  <si>
    <t>MQS - 51xCT</t>
  </si>
  <si>
    <t>NOVOTNÝ Lukáš</t>
  </si>
  <si>
    <t>MQS - 35xCT</t>
  </si>
  <si>
    <t>Vzduchová pistole 60 ran</t>
  </si>
  <si>
    <t>SCHEJBAL Pavel</t>
  </si>
  <si>
    <t>DUBOVÝ Jindřich</t>
  </si>
  <si>
    <t>13xCT</t>
  </si>
  <si>
    <t>SVĚTLÍK Pavel</t>
  </si>
  <si>
    <t>12xCT</t>
  </si>
  <si>
    <t>KUBEŠ Martin</t>
  </si>
  <si>
    <t>0232 - SSK Policie Rapid Plzeň</t>
  </si>
  <si>
    <t>14xCT</t>
  </si>
  <si>
    <t>KRSEK Kryštof</t>
  </si>
  <si>
    <t>0398 - SSK Horní Benešov</t>
  </si>
  <si>
    <t>15xCT</t>
  </si>
  <si>
    <t>PETERA Lubomír</t>
  </si>
  <si>
    <t>0054 - SSK Hradec Králové - Třebeš</t>
  </si>
  <si>
    <t>CHMEL Petr</t>
  </si>
  <si>
    <t>0069 - SSK DUEL Praha</t>
  </si>
  <si>
    <t>16xCT</t>
  </si>
  <si>
    <t>TRNKA Tomáš</t>
  </si>
  <si>
    <t>POSTUPA Jiří</t>
  </si>
  <si>
    <t>0042 - SSK Borek</t>
  </si>
  <si>
    <t>11xCT</t>
  </si>
  <si>
    <t>HABR Michal</t>
  </si>
  <si>
    <t>0300 - SSK Sport Písek</t>
  </si>
  <si>
    <t>TENK Ondřej</t>
  </si>
  <si>
    <t>0106 - SSK Spartak Bílovec</t>
  </si>
  <si>
    <t>VILDOMEC Jan</t>
  </si>
  <si>
    <t>0126 - SSK Opava</t>
  </si>
  <si>
    <t>9xCT</t>
  </si>
  <si>
    <t>NOVOTNÝ Michal</t>
  </si>
  <si>
    <t>0105 - SSK Kolín</t>
  </si>
  <si>
    <t>CUNDA Martin</t>
  </si>
  <si>
    <t>0224 - SSK Policie ČR Ostrava</t>
  </si>
  <si>
    <t>POJER Martin</t>
  </si>
  <si>
    <t>HORÁK Karel</t>
  </si>
  <si>
    <t>0175 - SSK Benešov</t>
  </si>
  <si>
    <t>7xCT</t>
  </si>
  <si>
    <t>MAREČEK Jiří</t>
  </si>
  <si>
    <t>SOCHOR Jakub</t>
  </si>
  <si>
    <t>8xCT</t>
  </si>
  <si>
    <t>TICHÝ Jan</t>
  </si>
  <si>
    <t>10xCT</t>
  </si>
  <si>
    <t>HOJDÍK Pavel</t>
  </si>
  <si>
    <t>VITULA Radim</t>
  </si>
  <si>
    <t>0023 - SSK Praha 6</t>
  </si>
  <si>
    <t>STÁREK Martin</t>
  </si>
  <si>
    <t>0095 - SSK Škoda Vrchlabí</t>
  </si>
  <si>
    <t>KOPŘIVA Petr</t>
  </si>
  <si>
    <t>0543 - SSK Louny</t>
  </si>
  <si>
    <t>KLEPAČ Tomáš</t>
  </si>
  <si>
    <t>JELÍNEK Tomáš</t>
  </si>
  <si>
    <t>3xCT</t>
  </si>
  <si>
    <t>KOUŇOVSKÝ Jiří</t>
  </si>
  <si>
    <t>6xCT</t>
  </si>
  <si>
    <t>SH1</t>
  </si>
  <si>
    <t>NĚMEC Jiří</t>
  </si>
  <si>
    <t>KOSEK Jakub</t>
  </si>
  <si>
    <t>0885 - SSK ELÁN Olomouc</t>
  </si>
  <si>
    <t>VILÍMEK Václav</t>
  </si>
  <si>
    <t>0777 - SSK Gunshot - SK Moravia</t>
  </si>
  <si>
    <t>KONEČNÝ František</t>
  </si>
  <si>
    <t>0733 - SSK Tovačov</t>
  </si>
  <si>
    <t>MARČAN Vladimír</t>
  </si>
  <si>
    <t>2xCT</t>
  </si>
  <si>
    <t>KADLÍK Vladimír</t>
  </si>
  <si>
    <t>HANZAL Jaromír</t>
  </si>
  <si>
    <t>1xCT</t>
  </si>
  <si>
    <t>VAŠÍČEK Vojtěch</t>
  </si>
  <si>
    <t>Sportovní pistole 30+30 ran</t>
  </si>
  <si>
    <t>Σ</t>
  </si>
  <si>
    <t>DĚDOVÁ Anna</t>
  </si>
  <si>
    <t>SCHEJBALOVÁ Veronika</t>
  </si>
  <si>
    <t>ČERVENKOVÁ Renata</t>
  </si>
  <si>
    <t>KLAILOVÁ Helena</t>
  </si>
  <si>
    <t>TICHÁČKOVÁ Klára</t>
  </si>
  <si>
    <t>DĚDOVÁ Alžběta</t>
  </si>
  <si>
    <t>CHURILOVÁ Lolita</t>
  </si>
  <si>
    <t>STŘEDOVÁ Kateřina</t>
  </si>
  <si>
    <t>WITTKOVÁ Michaela</t>
  </si>
  <si>
    <t>5xCT</t>
  </si>
  <si>
    <t>SALAVCOVÁ Hana</t>
  </si>
  <si>
    <t>GLADIŠOVÁ Johana</t>
  </si>
  <si>
    <t>0101 - SSK Kuřim</t>
  </si>
  <si>
    <t>BAUMGARTNEROVÁ Sára</t>
  </si>
  <si>
    <t>SOCHOROVÁ Kateřina</t>
  </si>
  <si>
    <t>HORÁKOVÁ Vlasta</t>
  </si>
  <si>
    <t>ZOUBKOVÁ Michaela</t>
  </si>
  <si>
    <t>4xCT</t>
  </si>
  <si>
    <t>SKOUMALOVÁ KAISEROVÁ Monika</t>
  </si>
  <si>
    <t>0505 - SSK Korunní</t>
  </si>
  <si>
    <t>HOJDÍKOVÁ Hedvika</t>
  </si>
  <si>
    <t>Rychlopalná pistole 2x30 ran</t>
  </si>
  <si>
    <t>8"</t>
  </si>
  <si>
    <t>6"</t>
  </si>
  <si>
    <t>4"</t>
  </si>
  <si>
    <t>PODHRÁSKÝ Martin</t>
  </si>
  <si>
    <t>RAMPULA Matěj</t>
  </si>
  <si>
    <t>HEJNA Vojtěch</t>
  </si>
  <si>
    <t>STRNAD Martin</t>
  </si>
  <si>
    <t>17xCT</t>
  </si>
  <si>
    <t>TĚHAN Tomáš</t>
  </si>
  <si>
    <t>TUPÝ Antonín</t>
  </si>
  <si>
    <t>KOPRIVNIKAR Jiří</t>
  </si>
  <si>
    <t>MAŘÍK David</t>
  </si>
  <si>
    <t>Junioři</t>
  </si>
  <si>
    <t>LUHOVÝ Jan</t>
  </si>
  <si>
    <t>Libovolná malorážka 3x20 ran</t>
  </si>
  <si>
    <t>Muži - eliminace</t>
  </si>
  <si>
    <t>HALODA Vladimír</t>
  </si>
  <si>
    <t>28xCT</t>
  </si>
  <si>
    <t>KARKULÍN Adam</t>
  </si>
  <si>
    <t>21xCT</t>
  </si>
  <si>
    <t>23xCT</t>
  </si>
  <si>
    <t>BARTOŠEK Marek</t>
  </si>
  <si>
    <t>SEMECKÝ Ondřej</t>
  </si>
  <si>
    <t>0348 - SSK Brandýs nad Labem</t>
  </si>
  <si>
    <t>Muži - kvalifikace</t>
  </si>
  <si>
    <t>36xCT</t>
  </si>
  <si>
    <t>24xCT</t>
  </si>
  <si>
    <t>Sportovní malorážka 3x20 ran</t>
  </si>
  <si>
    <t>Ženy - eliminace</t>
  </si>
  <si>
    <t>THURNWALDOVÁ Sabina</t>
  </si>
  <si>
    <t>BEZOUŠKOVÁ Jolana</t>
  </si>
  <si>
    <t>NYMBURSKÁ Pavlína</t>
  </si>
  <si>
    <t>0202 - SSK Černovice</t>
  </si>
  <si>
    <t>DLABKOVÁ Alžběta</t>
  </si>
  <si>
    <t>Ženy - kvalifikace</t>
  </si>
  <si>
    <t>ZRŮSTOVÁ Adéla</t>
  </si>
  <si>
    <t>34xCT</t>
  </si>
  <si>
    <t>SKOPOVÁ Lenka</t>
  </si>
  <si>
    <t>KUŽVARTOVÁ Anna</t>
  </si>
  <si>
    <t>CZE</t>
  </si>
  <si>
    <t>10,é</t>
  </si>
  <si>
    <t xml:space="preserve"> 5.</t>
  </si>
  <si>
    <t xml:space="preserve"> 4.</t>
  </si>
  <si>
    <t xml:space="preserve"> 3.</t>
  </si>
  <si>
    <t xml:space="preserve"> 2.</t>
  </si>
  <si>
    <t xml:space="preserve"> 1.</t>
  </si>
  <si>
    <t>Základ</t>
  </si>
  <si>
    <t>Klub</t>
  </si>
  <si>
    <t>Final Stage Elimination</t>
  </si>
  <si>
    <t>Total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</si>
  <si>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</si>
  <si>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</si>
  <si>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</si>
  <si>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</si>
  <si>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</si>
  <si>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</si>
  <si>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</si>
  <si>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</si>
  <si>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</si>
  <si>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Gold Medal Match</t>
  </si>
  <si>
    <t>1 - Finále</t>
  </si>
  <si>
    <t>2 - Finále</t>
  </si>
  <si>
    <t>3 - Finále</t>
  </si>
  <si>
    <t>iiiii</t>
  </si>
  <si>
    <t>iuiui</t>
  </si>
  <si>
    <t>iuiii</t>
  </si>
  <si>
    <t>iuuui</t>
  </si>
  <si>
    <t>iuuii</t>
  </si>
  <si>
    <t>uuuii</t>
  </si>
  <si>
    <t>uiiui</t>
  </si>
  <si>
    <t>uiuiu</t>
  </si>
  <si>
    <t>uiuuu</t>
  </si>
  <si>
    <t>uiiii</t>
  </si>
  <si>
    <t>Semifinal 2</t>
  </si>
  <si>
    <t>iuiiu</t>
  </si>
  <si>
    <t>iiuii</t>
  </si>
  <si>
    <t>iuiuu</t>
  </si>
  <si>
    <t>uuiiu</t>
  </si>
  <si>
    <t>iuuuu</t>
  </si>
  <si>
    <t>uiiuu</t>
  </si>
  <si>
    <t>iiuuu</t>
  </si>
  <si>
    <t>Semifinal 1</t>
  </si>
  <si>
    <t>uiiiu</t>
  </si>
  <si>
    <t>uuuui</t>
  </si>
  <si>
    <t>iiiuu</t>
  </si>
  <si>
    <t>uiuii</t>
  </si>
  <si>
    <t>uuiui</t>
  </si>
  <si>
    <t>uiuui</t>
  </si>
  <si>
    <t>uuiuu</t>
  </si>
  <si>
    <t>uuuiu</t>
  </si>
  <si>
    <t>Medal match</t>
  </si>
  <si>
    <t>5 - Finále</t>
  </si>
  <si>
    <t>uuiii</t>
  </si>
  <si>
    <t>uuuuu</t>
  </si>
  <si>
    <t>Shot off</t>
  </si>
  <si>
    <t>iiuui</t>
  </si>
  <si>
    <t>iuuiu</t>
  </si>
  <si>
    <t>iiuuii</t>
  </si>
  <si>
    <t>6 - Finále</t>
  </si>
  <si>
    <t>Rozstřel</t>
  </si>
  <si>
    <t xml:space="preserve"> 8.</t>
  </si>
  <si>
    <t xml:space="preserve"> 7.</t>
  </si>
  <si>
    <t xml:space="preserve"> 6.</t>
  </si>
  <si>
    <t>10 - Finále</t>
  </si>
  <si>
    <t>12 - Finále</t>
  </si>
  <si>
    <t>Vzduchová pistole 60 ran ISSF</t>
  </si>
  <si>
    <t>17 - Finále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</si>
</sst>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color indexed="23"/>
      <name val="Times New Roman"/>
      <family val="0"/>
    </font>
    <font>
      <b/>
      <sz val="20"/>
      <color indexed="8"/>
      <name val="Times New Roman"/>
      <family val="0"/>
    </font>
    <font>
      <sz val="14"/>
      <color indexed="8"/>
      <name val="Times New Roman"/>
      <family val="0"/>
    </font>
    <font>
      <i/>
      <sz val="20"/>
      <color indexed="8"/>
      <name val="Times New Roman"/>
      <family val="0"/>
    </font>
    <font>
      <sz val="12"/>
      <color indexed="8"/>
      <name val="Times New Roman"/>
      <family val="0"/>
    </font>
    <font>
      <b/>
      <sz val="16"/>
      <color indexed="8"/>
      <name val="Times New Roman"/>
      <family val="0"/>
    </font>
    <font>
      <sz val="13"/>
      <color indexed="1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22"/>
      <name val="Times New Roman"/>
      <family val="0"/>
    </font>
    <font>
      <b/>
      <i/>
      <sz val="11"/>
      <color indexed="8"/>
      <name val="Times New Roman"/>
      <family val="0"/>
    </font>
    <font>
      <sz val="9"/>
      <color indexed="8"/>
      <name val="Times New Roman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8"/>
      <name val="Times New Roman"/>
      <family val="0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Wingdings 2"/>
      <family val="1"/>
    </font>
    <font>
      <sz val="11"/>
      <color indexed="8"/>
      <name val="Wingdings 2"/>
      <family val="1"/>
    </font>
    <font>
      <i/>
      <sz val="11"/>
      <color indexed="8"/>
      <name val="Times New Roman"/>
      <family val="1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 style="thick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3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right" vertical="center"/>
    </xf>
    <xf numFmtId="0" fontId="9" fillId="33" borderId="14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center"/>
    </xf>
    <xf numFmtId="0" fontId="9" fillId="33" borderId="21" xfId="0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right" vertical="center"/>
    </xf>
    <xf numFmtId="168" fontId="2" fillId="33" borderId="0" xfId="0" applyNumberFormat="1" applyFont="1" applyFill="1" applyBorder="1" applyAlignment="1">
      <alignment horizontal="right" vertical="center"/>
    </xf>
    <xf numFmtId="168" fontId="12" fillId="33" borderId="0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top"/>
    </xf>
    <xf numFmtId="0" fontId="15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right" vertical="center"/>
    </xf>
    <xf numFmtId="168" fontId="10" fillId="33" borderId="0" xfId="0" applyNumberFormat="1" applyFont="1" applyFill="1" applyBorder="1" applyAlignment="1">
      <alignment horizontal="right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horizontal="right" vertical="center"/>
    </xf>
    <xf numFmtId="0" fontId="33" fillId="33" borderId="0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right" vertical="center"/>
    </xf>
    <xf numFmtId="0" fontId="34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68" fontId="2" fillId="33" borderId="0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top"/>
    </xf>
    <xf numFmtId="1" fontId="12" fillId="33" borderId="0" xfId="0" applyNumberFormat="1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top"/>
    </xf>
    <xf numFmtId="0" fontId="2" fillId="33" borderId="2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168" fontId="2" fillId="33" borderId="0" xfId="0" applyNumberFormat="1" applyFont="1" applyFill="1" applyBorder="1" applyAlignment="1">
      <alignment horizontal="right" vertical="center"/>
    </xf>
    <xf numFmtId="168" fontId="12" fillId="33" borderId="0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33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top"/>
    </xf>
    <xf numFmtId="168" fontId="36" fillId="33" borderId="29" xfId="0" applyNumberFormat="1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right" vertical="center"/>
    </xf>
    <xf numFmtId="168" fontId="2" fillId="33" borderId="0" xfId="0" applyNumberFormat="1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top"/>
    </xf>
    <xf numFmtId="0" fontId="12" fillId="33" borderId="0" xfId="0" applyFont="1" applyFill="1" applyBorder="1" applyAlignment="1">
      <alignment horizontal="center" vertical="center"/>
    </xf>
    <xf numFmtId="168" fontId="36" fillId="33" borderId="0" xfId="0" applyNumberFormat="1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top"/>
    </xf>
    <xf numFmtId="168" fontId="36" fillId="33" borderId="30" xfId="0" applyNumberFormat="1" applyFont="1" applyFill="1" applyBorder="1" applyAlignment="1">
      <alignment horizontal="center" vertical="center"/>
    </xf>
    <xf numFmtId="168" fontId="2" fillId="33" borderId="30" xfId="0" applyNumberFormat="1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right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vertical="center"/>
    </xf>
    <xf numFmtId="0" fontId="2" fillId="33" borderId="34" xfId="0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168" fontId="37" fillId="33" borderId="0" xfId="0" applyNumberFormat="1" applyFont="1" applyFill="1" applyBorder="1" applyAlignment="1">
      <alignment horizontal="center" vertical="center"/>
    </xf>
    <xf numFmtId="168" fontId="10" fillId="33" borderId="0" xfId="0" applyNumberFormat="1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right" vertical="center"/>
    </xf>
    <xf numFmtId="0" fontId="10" fillId="33" borderId="30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29" xfId="0" applyFont="1" applyFill="1" applyBorder="1" applyAlignment="1">
      <alignment horizontal="center" vertical="top"/>
    </xf>
    <xf numFmtId="0" fontId="12" fillId="33" borderId="30" xfId="0" applyFont="1" applyFill="1" applyBorder="1" applyAlignment="1">
      <alignment horizontal="center" vertical="top"/>
    </xf>
    <xf numFmtId="0" fontId="2" fillId="33" borderId="35" xfId="0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right" vertical="center"/>
    </xf>
    <xf numFmtId="14" fontId="11" fillId="33" borderId="0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2"/>
  <sheetViews>
    <sheetView showGridLines="0" tabSelected="1" zoomScalePageLayoutView="0" workbookViewId="0" topLeftCell="A1">
      <selection activeCell="B2" sqref="B2:F2"/>
    </sheetView>
  </sheetViews>
  <sheetFormatPr defaultColWidth="9.140625" defaultRowHeight="15"/>
  <cols>
    <col min="1" max="1" width="5.7109375" style="1" customWidth="1"/>
    <col min="2" max="2" width="16.140625" style="1" customWidth="1"/>
    <col min="3" max="3" width="28.57421875" style="1" customWidth="1"/>
    <col min="4" max="4" width="9.57421875" style="1" customWidth="1"/>
    <col min="5" max="5" width="28.57421875" style="1" customWidth="1"/>
    <col min="6" max="6" width="9.57421875" style="1" customWidth="1"/>
    <col min="7" max="8" width="0.9921875" style="1" customWidth="1"/>
    <col min="9" max="16384" width="9.140625" style="1" customWidth="1"/>
  </cols>
  <sheetData>
    <row r="2" spans="2:6" ht="25.5">
      <c r="B2" s="37" t="s">
        <v>0</v>
      </c>
      <c r="C2" s="37"/>
      <c r="D2" s="37"/>
      <c r="E2" s="37"/>
      <c r="F2" s="37"/>
    </row>
    <row r="3" spans="2:6" ht="18.75">
      <c r="B3" s="38" t="s">
        <v>1</v>
      </c>
      <c r="C3" s="38"/>
      <c r="D3" s="38"/>
      <c r="E3" s="38"/>
      <c r="F3" s="38"/>
    </row>
    <row r="4" spans="2:6" ht="18.75">
      <c r="B4" s="38" t="s">
        <v>2</v>
      </c>
      <c r="C4" s="38"/>
      <c r="D4" s="38"/>
      <c r="E4" s="38"/>
      <c r="F4" s="38"/>
    </row>
    <row r="5" spans="2:6" ht="18.75">
      <c r="B5" s="38" t="s">
        <v>3</v>
      </c>
      <c r="C5" s="38"/>
      <c r="D5" s="38"/>
      <c r="E5" s="38"/>
      <c r="F5" s="38"/>
    </row>
    <row r="6" spans="2:6" ht="26.25">
      <c r="B6" s="39" t="s">
        <v>4</v>
      </c>
      <c r="C6" s="39"/>
      <c r="D6" s="39"/>
      <c r="E6" s="39"/>
      <c r="F6" s="39"/>
    </row>
    <row r="7" ht="3.75" customHeight="1" thickBot="1"/>
    <row r="8" spans="2:7" ht="17.25" thickBot="1" thickTop="1">
      <c r="B8" s="2" t="s">
        <v>5</v>
      </c>
      <c r="C8" s="3" t="s">
        <v>6</v>
      </c>
      <c r="D8" s="4" t="s">
        <v>5</v>
      </c>
      <c r="E8" s="3" t="s">
        <v>7</v>
      </c>
      <c r="F8" s="5" t="s">
        <v>5</v>
      </c>
      <c r="G8" s="6"/>
    </row>
    <row r="9" spans="2:7" ht="17.25" thickTop="1">
      <c r="B9" s="33" t="s">
        <v>8</v>
      </c>
      <c r="C9" s="7" t="s">
        <v>9</v>
      </c>
      <c r="D9" s="8" t="s">
        <v>10</v>
      </c>
      <c r="E9" s="7" t="s">
        <v>5</v>
      </c>
      <c r="F9" s="9" t="s">
        <v>5</v>
      </c>
      <c r="G9" s="6"/>
    </row>
    <row r="10" spans="2:7" ht="17.25" thickBot="1">
      <c r="B10" s="34"/>
      <c r="C10" s="10" t="s">
        <v>11</v>
      </c>
      <c r="D10" s="11" t="s">
        <v>10</v>
      </c>
      <c r="E10" s="10" t="s">
        <v>5</v>
      </c>
      <c r="F10" s="12" t="s">
        <v>5</v>
      </c>
      <c r="G10" s="6"/>
    </row>
    <row r="11" spans="2:7" ht="16.5">
      <c r="B11" s="33" t="s">
        <v>12</v>
      </c>
      <c r="C11" s="7" t="s">
        <v>13</v>
      </c>
      <c r="D11" s="8" t="s">
        <v>5</v>
      </c>
      <c r="E11" s="7" t="s">
        <v>14</v>
      </c>
      <c r="F11" s="9" t="s">
        <v>10</v>
      </c>
      <c r="G11" s="6"/>
    </row>
    <row r="12" spans="2:7" ht="16.5">
      <c r="B12" s="33"/>
      <c r="C12" s="7" t="s">
        <v>15</v>
      </c>
      <c r="D12" s="8" t="s">
        <v>10</v>
      </c>
      <c r="E12" s="7" t="s">
        <v>16</v>
      </c>
      <c r="F12" s="9" t="s">
        <v>5</v>
      </c>
      <c r="G12" s="6"/>
    </row>
    <row r="13" spans="2:7" ht="16.5">
      <c r="B13" s="33"/>
      <c r="C13" s="7" t="s">
        <v>17</v>
      </c>
      <c r="D13" s="8" t="s">
        <v>5</v>
      </c>
      <c r="E13" s="7" t="s">
        <v>18</v>
      </c>
      <c r="F13" s="9" t="s">
        <v>10</v>
      </c>
      <c r="G13" s="6"/>
    </row>
    <row r="14" spans="2:7" ht="16.5">
      <c r="B14" s="33"/>
      <c r="C14" s="7" t="s">
        <v>19</v>
      </c>
      <c r="D14" s="8" t="s">
        <v>10</v>
      </c>
      <c r="E14" s="7" t="s">
        <v>20</v>
      </c>
      <c r="F14" s="9" t="s">
        <v>10</v>
      </c>
      <c r="G14" s="6"/>
    </row>
    <row r="15" spans="2:7" ht="16.5">
      <c r="B15" s="33"/>
      <c r="C15" s="7" t="s">
        <v>5</v>
      </c>
      <c r="D15" s="8" t="s">
        <v>5</v>
      </c>
      <c r="E15" s="7" t="s">
        <v>21</v>
      </c>
      <c r="F15" s="9" t="s">
        <v>5</v>
      </c>
      <c r="G15" s="6"/>
    </row>
    <row r="16" spans="2:7" ht="17.25" thickBot="1">
      <c r="B16" s="34"/>
      <c r="C16" s="10" t="s">
        <v>5</v>
      </c>
      <c r="D16" s="11" t="s">
        <v>5</v>
      </c>
      <c r="E16" s="10" t="s">
        <v>22</v>
      </c>
      <c r="F16" s="12" t="s">
        <v>5</v>
      </c>
      <c r="G16" s="6"/>
    </row>
    <row r="17" spans="2:7" ht="16.5">
      <c r="B17" s="33" t="s">
        <v>23</v>
      </c>
      <c r="C17" s="7" t="s">
        <v>13</v>
      </c>
      <c r="D17" s="8" t="s">
        <v>5</v>
      </c>
      <c r="E17" s="7" t="s">
        <v>24</v>
      </c>
      <c r="F17" s="9" t="s">
        <v>10</v>
      </c>
      <c r="G17" s="6"/>
    </row>
    <row r="18" spans="2:7" ht="16.5">
      <c r="B18" s="33"/>
      <c r="C18" s="7" t="s">
        <v>15</v>
      </c>
      <c r="D18" s="8" t="s">
        <v>5</v>
      </c>
      <c r="E18" s="7" t="s">
        <v>5</v>
      </c>
      <c r="F18" s="9" t="s">
        <v>5</v>
      </c>
      <c r="G18" s="6"/>
    </row>
    <row r="19" spans="2:7" ht="16.5">
      <c r="B19" s="33"/>
      <c r="C19" s="7" t="s">
        <v>17</v>
      </c>
      <c r="D19" s="8" t="s">
        <v>5</v>
      </c>
      <c r="E19" s="7" t="s">
        <v>5</v>
      </c>
      <c r="F19" s="9" t="s">
        <v>5</v>
      </c>
      <c r="G19" s="6"/>
    </row>
    <row r="20" spans="2:7" ht="17.25" thickBot="1">
      <c r="B20" s="35"/>
      <c r="C20" s="13" t="s">
        <v>19</v>
      </c>
      <c r="D20" s="14" t="s">
        <v>5</v>
      </c>
      <c r="E20" s="13" t="s">
        <v>5</v>
      </c>
      <c r="F20" s="15" t="s">
        <v>5</v>
      </c>
      <c r="G20" s="6"/>
    </row>
    <row r="21" spans="2:7" ht="4.5" customHeight="1" thickTop="1">
      <c r="B21" s="36"/>
      <c r="C21" s="36"/>
      <c r="D21" s="36"/>
      <c r="E21" s="36"/>
      <c r="F21" s="36"/>
      <c r="G21" s="36"/>
    </row>
    <row r="22" ht="12.75">
      <c r="F22" s="16" t="s">
        <v>25</v>
      </c>
    </row>
  </sheetData>
  <sheetProtection/>
  <mergeCells count="9">
    <mergeCell ref="B11:B16"/>
    <mergeCell ref="B17:B20"/>
    <mergeCell ref="B21:G21"/>
    <mergeCell ref="B2:F2"/>
    <mergeCell ref="B3:F3"/>
    <mergeCell ref="B4:F4"/>
    <mergeCell ref="B5:F5"/>
    <mergeCell ref="B6:F6"/>
    <mergeCell ref="B9:B10"/>
  </mergeCells>
  <hyperlinks>
    <hyperlink ref="C9" location="'001'!A1" display="'001'!A1"/>
    <hyperlink ref="D9" location="'001_Final'!A1" display="'001_Final'!A1"/>
    <hyperlink ref="C10" location="'002'!A1" display="'002'!A1"/>
    <hyperlink ref="D10" location="'002_Final'!A1" display="'002_Final'!A1"/>
    <hyperlink ref="C11" location="'009'!A1" display="'009'!A1"/>
    <hyperlink ref="D11" location="'009_Final'!A1" display="'009_Final'!A1"/>
    <hyperlink ref="E11" location="'003'!A1" display="'003'!A1"/>
    <hyperlink ref="F11" location="'003_Final'!A1" display="'003_Final'!A1"/>
    <hyperlink ref="C12" location="'010'!A1" display="'010'!A1"/>
    <hyperlink ref="D12" location="'010_Final'!A1" display="'010_Final'!A1"/>
    <hyperlink ref="E12" location="'004'!A1" display="'004'!A1"/>
    <hyperlink ref="F12" location="'004_Final'!A1" display="'004_Final'!A1"/>
    <hyperlink ref="C13" location="'011'!A1" display="'011'!A1"/>
    <hyperlink ref="D13" location="'011_Final'!A1" display="'011_Final'!A1"/>
    <hyperlink ref="E13" location="'005'!A1" display="'005'!A1"/>
    <hyperlink ref="F13" location="'005_Final'!A1" display="'005_Final'!A1"/>
    <hyperlink ref="C14" location="'012'!A1" display="'012'!A1"/>
    <hyperlink ref="D14" location="'012_Final'!A1" display="'012_Final'!A1"/>
    <hyperlink ref="E14" location="'006'!A1" display="'006'!A1"/>
    <hyperlink ref="F14" location="'006_Final'!A1" display="'006_Final'!A1"/>
    <hyperlink ref="E15" location="'007'!A1" display="'007'!A1"/>
    <hyperlink ref="F15" location="'007_Final'!A1" display="'007_Final'!A1"/>
    <hyperlink ref="E16" location="'008'!A1" display="'008'!A1"/>
    <hyperlink ref="F16" location="'008_Final'!A1" display="'008_Final'!A1"/>
    <hyperlink ref="C17" location="'013'!A1" display="'013'!A1"/>
    <hyperlink ref="D17" location="'013_Final'!A1" display="'013_Final'!A1"/>
    <hyperlink ref="E17" location="'017'!A1" display="'017'!A1"/>
    <hyperlink ref="F17" location="'017_Final'!A1" display="'017_Final'!A1"/>
    <hyperlink ref="C18" location="'014'!A1" display="'014'!A1"/>
    <hyperlink ref="D18" location="'014_Final'!A1" display="'014_Final'!A1"/>
    <hyperlink ref="C19" location="'015'!A1" display="'015'!A1"/>
    <hyperlink ref="D19" location="'015_Final'!A1" display="'015_Final'!A1"/>
    <hyperlink ref="C20" location="'016'!A1" display="'016'!A1"/>
    <hyperlink ref="D20" location="'016_Final'!A1" display="'016_Final'!A1"/>
  </hyperlinks>
  <printOptions/>
  <pageMargins left="0.7" right="0.2" top="0.2" bottom="0.2" header="0.1" footer="0.1"/>
  <pageSetup fitToHeight="1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zoomScalePageLayoutView="0" workbookViewId="0" topLeftCell="A1">
      <selection activeCell="N3" sqref="N3:P3"/>
    </sheetView>
  </sheetViews>
  <sheetFormatPr defaultColWidth="9.140625" defaultRowHeight="15"/>
  <cols>
    <col min="1" max="2" width="6.7109375" style="59" customWidth="1"/>
    <col min="3" max="3" width="28.57421875" style="59" customWidth="1"/>
    <col min="4" max="4" width="4.421875" style="59" customWidth="1"/>
    <col min="5" max="5" width="10.140625" style="59" customWidth="1"/>
    <col min="6" max="7" width="3.8515625" style="59" customWidth="1"/>
    <col min="8" max="13" width="10.140625" style="59" customWidth="1"/>
    <col min="14" max="16384" width="9.140625" style="59" customWidth="1"/>
  </cols>
  <sheetData>
    <row r="1" spans="1:16" ht="2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3" ht="15.75">
      <c r="A2" s="64" t="s">
        <v>26</v>
      </c>
      <c r="C2" s="93" t="s">
        <v>332</v>
      </c>
    </row>
    <row r="3" spans="1:16" ht="15.75">
      <c r="A3" s="64" t="s">
        <v>27</v>
      </c>
      <c r="C3" s="93" t="s">
        <v>217</v>
      </c>
      <c r="N3" s="41" t="s">
        <v>29</v>
      </c>
      <c r="O3" s="41"/>
      <c r="P3" s="41"/>
    </row>
    <row r="4" spans="1:3" ht="15.75">
      <c r="A4" s="64" t="s">
        <v>30</v>
      </c>
      <c r="C4" s="93" t="s">
        <v>31</v>
      </c>
    </row>
    <row r="5" spans="1:3" ht="15.75">
      <c r="A5" s="64" t="s">
        <v>32</v>
      </c>
      <c r="C5" s="93" t="s">
        <v>12</v>
      </c>
    </row>
    <row r="6" spans="1:3" ht="15.75">
      <c r="A6" s="64"/>
      <c r="C6" s="93"/>
    </row>
    <row r="7" spans="1:3" ht="6" customHeight="1">
      <c r="A7" s="64"/>
      <c r="C7" s="93"/>
    </row>
    <row r="8" spans="1:3" ht="18.75">
      <c r="A8" s="47" t="s">
        <v>331</v>
      </c>
      <c r="C8" s="93"/>
    </row>
    <row r="10" spans="1:16" ht="12.75">
      <c r="A10" s="56" t="s">
        <v>33</v>
      </c>
      <c r="B10" s="85" t="s">
        <v>34</v>
      </c>
      <c r="C10" s="84" t="s">
        <v>35</v>
      </c>
      <c r="D10" s="84" t="s">
        <v>288</v>
      </c>
      <c r="E10" s="83" t="s">
        <v>287</v>
      </c>
      <c r="F10" s="82"/>
      <c r="G10" s="81"/>
      <c r="H10" s="80" t="s">
        <v>38</v>
      </c>
      <c r="I10" s="80" t="s">
        <v>39</v>
      </c>
      <c r="J10" s="80" t="s">
        <v>40</v>
      </c>
      <c r="K10" s="80" t="s">
        <v>41</v>
      </c>
      <c r="L10" s="80" t="s">
        <v>42</v>
      </c>
      <c r="M10" s="80" t="s">
        <v>43</v>
      </c>
      <c r="N10" s="80" t="s">
        <v>299</v>
      </c>
      <c r="O10" s="79" t="s">
        <v>298</v>
      </c>
      <c r="P10" s="78" t="s">
        <v>10</v>
      </c>
    </row>
    <row r="11" spans="7:11" ht="7.5" customHeight="1">
      <c r="G11" s="65"/>
      <c r="H11" s="65"/>
      <c r="I11" s="65"/>
      <c r="J11" s="65"/>
      <c r="K11" s="65"/>
    </row>
    <row r="12" spans="1:16" s="87" customFormat="1" ht="15" customHeight="1">
      <c r="A12" s="52">
        <v>1</v>
      </c>
      <c r="B12" s="59">
        <v>129</v>
      </c>
      <c r="C12" s="64" t="s">
        <v>219</v>
      </c>
      <c r="D12" s="63" t="s">
        <v>280</v>
      </c>
      <c r="E12" s="62">
        <v>580</v>
      </c>
      <c r="F12" s="62"/>
      <c r="G12" s="70" t="s">
        <v>5</v>
      </c>
      <c r="H12" s="53">
        <f>H13</f>
        <v>4</v>
      </c>
      <c r="I12" s="53">
        <f>H12+I13</f>
        <v>7</v>
      </c>
      <c r="J12" s="53">
        <f>I12+J13</f>
        <v>11</v>
      </c>
      <c r="K12" s="53">
        <f>J12+K13</f>
        <v>15</v>
      </c>
      <c r="L12" s="53">
        <f>K12+L13</f>
        <v>18</v>
      </c>
      <c r="M12" s="53">
        <f>L12+M13</f>
        <v>21</v>
      </c>
      <c r="N12" s="53">
        <f>M12+N13</f>
        <v>25</v>
      </c>
      <c r="O12" s="53">
        <f>N12+O13</f>
        <v>28</v>
      </c>
      <c r="P12" s="71">
        <f>O12</f>
        <v>28</v>
      </c>
    </row>
    <row r="13" spans="1:16" s="87" customFormat="1" ht="15" customHeight="1">
      <c r="A13" s="52"/>
      <c r="B13" s="59"/>
      <c r="C13" s="59"/>
      <c r="D13" s="59"/>
      <c r="E13" s="59"/>
      <c r="F13" s="59"/>
      <c r="G13" s="70" t="s">
        <v>5</v>
      </c>
      <c r="H13" s="53">
        <v>4</v>
      </c>
      <c r="I13" s="53">
        <v>3</v>
      </c>
      <c r="J13" s="53">
        <v>4</v>
      </c>
      <c r="K13" s="53">
        <v>4</v>
      </c>
      <c r="L13" s="53">
        <v>3</v>
      </c>
      <c r="M13" s="53">
        <v>3</v>
      </c>
      <c r="N13" s="53">
        <v>4</v>
      </c>
      <c r="O13" s="53">
        <v>3</v>
      </c>
      <c r="P13" s="52"/>
    </row>
    <row r="14" spans="1:16" s="87" customFormat="1" ht="15" customHeight="1">
      <c r="A14" s="74"/>
      <c r="B14" s="77"/>
      <c r="C14" s="77"/>
      <c r="D14" s="77"/>
      <c r="E14" s="77"/>
      <c r="F14" s="77"/>
      <c r="G14" s="76"/>
      <c r="H14" s="75" t="s">
        <v>330</v>
      </c>
      <c r="I14" s="75" t="s">
        <v>309</v>
      </c>
      <c r="J14" s="75" t="s">
        <v>329</v>
      </c>
      <c r="K14" s="75" t="s">
        <v>324</v>
      </c>
      <c r="L14" s="75" t="s">
        <v>328</v>
      </c>
      <c r="M14" s="75" t="s">
        <v>327</v>
      </c>
      <c r="N14" s="75" t="s">
        <v>312</v>
      </c>
      <c r="O14" s="75" t="s">
        <v>321</v>
      </c>
      <c r="P14" s="74"/>
    </row>
    <row r="15" spans="1:16" s="87" customFormat="1" ht="15">
      <c r="A15" s="59"/>
      <c r="B15" s="59"/>
      <c r="C15" s="59"/>
      <c r="D15" s="59"/>
      <c r="E15" s="59"/>
      <c r="F15" s="59"/>
      <c r="G15" s="65"/>
      <c r="H15" s="73"/>
      <c r="I15" s="73"/>
      <c r="J15" s="73"/>
      <c r="K15" s="73"/>
      <c r="L15" s="73"/>
      <c r="M15" s="73"/>
      <c r="P15" s="59"/>
    </row>
    <row r="16" spans="1:16" s="87" customFormat="1" ht="15" customHeight="1">
      <c r="A16" s="52">
        <v>2</v>
      </c>
      <c r="B16" s="59">
        <v>132</v>
      </c>
      <c r="C16" s="64" t="s">
        <v>224</v>
      </c>
      <c r="D16" s="63" t="s">
        <v>280</v>
      </c>
      <c r="E16" s="62">
        <v>554</v>
      </c>
      <c r="F16" s="62"/>
      <c r="G16" s="70" t="s">
        <v>5</v>
      </c>
      <c r="H16" s="53">
        <f>H17</f>
        <v>4</v>
      </c>
      <c r="I16" s="53">
        <f>H16+I17</f>
        <v>6</v>
      </c>
      <c r="J16" s="53">
        <f>I16+J17</f>
        <v>9</v>
      </c>
      <c r="K16" s="53">
        <f>J16+K17</f>
        <v>11</v>
      </c>
      <c r="L16" s="53">
        <f>K16+L17</f>
        <v>13</v>
      </c>
      <c r="M16" s="53">
        <f>L16+M17</f>
        <v>17</v>
      </c>
      <c r="N16" s="53">
        <f>M16+N17</f>
        <v>19</v>
      </c>
      <c r="O16" s="53">
        <f>N16+O17</f>
        <v>21</v>
      </c>
      <c r="P16" s="71">
        <f>O16</f>
        <v>21</v>
      </c>
    </row>
    <row r="17" spans="1:16" s="87" customFormat="1" ht="15" customHeight="1">
      <c r="A17" s="52"/>
      <c r="B17" s="59"/>
      <c r="C17" s="59"/>
      <c r="D17" s="59"/>
      <c r="E17" s="59"/>
      <c r="F17" s="59"/>
      <c r="G17" s="70" t="s">
        <v>5</v>
      </c>
      <c r="H17" s="53">
        <v>4</v>
      </c>
      <c r="I17" s="53">
        <v>2</v>
      </c>
      <c r="J17" s="53">
        <v>3</v>
      </c>
      <c r="K17" s="53">
        <v>2</v>
      </c>
      <c r="L17" s="53">
        <v>2</v>
      </c>
      <c r="M17" s="53">
        <v>4</v>
      </c>
      <c r="N17" s="53">
        <v>2</v>
      </c>
      <c r="O17" s="53">
        <v>2</v>
      </c>
      <c r="P17" s="52"/>
    </row>
    <row r="18" spans="1:16" s="87" customFormat="1" ht="15" customHeight="1">
      <c r="A18" s="74"/>
      <c r="B18" s="77"/>
      <c r="C18" s="77"/>
      <c r="D18" s="77"/>
      <c r="E18" s="77"/>
      <c r="F18" s="77"/>
      <c r="G18" s="76"/>
      <c r="H18" s="75" t="s">
        <v>324</v>
      </c>
      <c r="I18" s="75" t="s">
        <v>305</v>
      </c>
      <c r="J18" s="75" t="s">
        <v>317</v>
      </c>
      <c r="K18" s="75" t="s">
        <v>326</v>
      </c>
      <c r="L18" s="75" t="s">
        <v>325</v>
      </c>
      <c r="M18" s="75" t="s">
        <v>324</v>
      </c>
      <c r="N18" s="75" t="s">
        <v>315</v>
      </c>
      <c r="O18" s="75" t="s">
        <v>323</v>
      </c>
      <c r="P18" s="74"/>
    </row>
    <row r="19" spans="1:16" s="87" customFormat="1" ht="15">
      <c r="A19" s="59"/>
      <c r="B19" s="59"/>
      <c r="C19" s="59"/>
      <c r="D19" s="59"/>
      <c r="E19" s="59"/>
      <c r="F19" s="59"/>
      <c r="G19" s="65"/>
      <c r="H19" s="73"/>
      <c r="I19" s="73"/>
      <c r="J19" s="70" t="s">
        <v>5</v>
      </c>
      <c r="K19" s="70" t="s">
        <v>5</v>
      </c>
      <c r="L19" s="70" t="s">
        <v>5</v>
      </c>
      <c r="M19" s="70" t="s">
        <v>5</v>
      </c>
      <c r="P19" s="59"/>
    </row>
    <row r="20" spans="1:16" s="87" customFormat="1" ht="15" customHeight="1">
      <c r="A20" s="52">
        <v>3</v>
      </c>
      <c r="B20" s="59">
        <v>133</v>
      </c>
      <c r="C20" s="64" t="s">
        <v>222</v>
      </c>
      <c r="D20" s="63" t="s">
        <v>280</v>
      </c>
      <c r="E20" s="62">
        <v>562</v>
      </c>
      <c r="F20" s="62"/>
      <c r="G20" s="70" t="s">
        <v>5</v>
      </c>
      <c r="H20" s="53">
        <f>H21</f>
        <v>3</v>
      </c>
      <c r="I20" s="53">
        <f>H20+I21</f>
        <v>4</v>
      </c>
      <c r="J20" s="53">
        <f>I20+J21</f>
        <v>7</v>
      </c>
      <c r="K20" s="53">
        <f>J20+K21</f>
        <v>8</v>
      </c>
      <c r="L20" s="53">
        <f>K20+L21</f>
        <v>9</v>
      </c>
      <c r="M20" s="53">
        <f>L20+M21</f>
        <v>11</v>
      </c>
      <c r="P20" s="71">
        <f>M20</f>
        <v>11</v>
      </c>
    </row>
    <row r="21" spans="1:16" s="87" customFormat="1" ht="15" customHeight="1">
      <c r="A21" s="52"/>
      <c r="B21" s="59"/>
      <c r="C21" s="59"/>
      <c r="D21" s="59"/>
      <c r="E21" s="59"/>
      <c r="F21" s="59"/>
      <c r="G21" s="70" t="s">
        <v>5</v>
      </c>
      <c r="H21" s="53">
        <v>3</v>
      </c>
      <c r="I21" s="53">
        <v>1</v>
      </c>
      <c r="J21" s="53">
        <v>3</v>
      </c>
      <c r="K21" s="53">
        <v>1</v>
      </c>
      <c r="L21" s="53">
        <v>1</v>
      </c>
      <c r="M21" s="53">
        <v>2</v>
      </c>
      <c r="P21" s="52"/>
    </row>
    <row r="22" spans="1:16" s="87" customFormat="1" ht="15" customHeight="1">
      <c r="A22" s="74"/>
      <c r="B22" s="77"/>
      <c r="C22" s="77"/>
      <c r="D22" s="77"/>
      <c r="E22" s="77"/>
      <c r="F22" s="77"/>
      <c r="G22" s="76"/>
      <c r="H22" s="75" t="s">
        <v>311</v>
      </c>
      <c r="I22" s="75" t="s">
        <v>316</v>
      </c>
      <c r="J22" s="75" t="s">
        <v>317</v>
      </c>
      <c r="K22" s="75" t="s">
        <v>306</v>
      </c>
      <c r="L22" s="75" t="s">
        <v>306</v>
      </c>
      <c r="M22" s="75" t="s">
        <v>310</v>
      </c>
      <c r="N22" s="92"/>
      <c r="O22" s="92"/>
      <c r="P22" s="74"/>
    </row>
    <row r="23" spans="1:16" s="87" customFormat="1" ht="15">
      <c r="A23" s="59"/>
      <c r="B23" s="59"/>
      <c r="C23" s="59"/>
      <c r="D23" s="59"/>
      <c r="E23" s="59"/>
      <c r="F23" s="59"/>
      <c r="G23" s="65"/>
      <c r="H23" s="73"/>
      <c r="I23" s="73"/>
      <c r="J23" s="73"/>
      <c r="K23" s="73"/>
      <c r="L23" s="73"/>
      <c r="M23" s="73"/>
      <c r="P23" s="59"/>
    </row>
    <row r="24" spans="1:16" s="87" customFormat="1" ht="15" customHeight="1">
      <c r="A24" s="52">
        <v>4</v>
      </c>
      <c r="B24" s="59">
        <v>134</v>
      </c>
      <c r="C24" s="64" t="s">
        <v>223</v>
      </c>
      <c r="D24" s="63" t="s">
        <v>280</v>
      </c>
      <c r="E24" s="62">
        <v>561</v>
      </c>
      <c r="F24" s="62"/>
      <c r="G24" s="70" t="s">
        <v>5</v>
      </c>
      <c r="H24" s="53">
        <f>H25</f>
        <v>2</v>
      </c>
      <c r="I24" s="53">
        <f>H24+I25</f>
        <v>2</v>
      </c>
      <c r="J24" s="53">
        <f>I24+J25</f>
        <v>3</v>
      </c>
      <c r="K24" s="53">
        <f>J24+K25</f>
        <v>4</v>
      </c>
      <c r="L24" s="53"/>
      <c r="M24" s="53"/>
      <c r="P24" s="71">
        <f>K24</f>
        <v>4</v>
      </c>
    </row>
    <row r="25" spans="1:16" s="87" customFormat="1" ht="15" customHeight="1">
      <c r="A25" s="52"/>
      <c r="B25" s="59"/>
      <c r="C25" s="59"/>
      <c r="D25" s="59"/>
      <c r="E25" s="59"/>
      <c r="F25" s="59"/>
      <c r="G25" s="70" t="s">
        <v>5</v>
      </c>
      <c r="H25" s="53">
        <v>2</v>
      </c>
      <c r="I25" s="53">
        <v>0</v>
      </c>
      <c r="J25" s="53">
        <v>1</v>
      </c>
      <c r="K25" s="53">
        <v>1</v>
      </c>
      <c r="L25" s="53"/>
      <c r="M25" s="53"/>
      <c r="P25" s="52"/>
    </row>
    <row r="26" spans="1:16" s="87" customFormat="1" ht="15" customHeight="1" thickBot="1">
      <c r="A26" s="66"/>
      <c r="B26" s="69"/>
      <c r="C26" s="69"/>
      <c r="D26" s="69"/>
      <c r="E26" s="69"/>
      <c r="F26" s="69"/>
      <c r="G26" s="68"/>
      <c r="H26" s="67" t="s">
        <v>310</v>
      </c>
      <c r="I26" s="67" t="s">
        <v>304</v>
      </c>
      <c r="J26" s="67" t="s">
        <v>313</v>
      </c>
      <c r="K26" s="67" t="s">
        <v>313</v>
      </c>
      <c r="L26" s="67"/>
      <c r="M26" s="67"/>
      <c r="N26" s="91"/>
      <c r="O26" s="91"/>
      <c r="P26" s="66"/>
    </row>
    <row r="27" spans="1:11" s="87" customFormat="1" ht="15.75" thickTop="1">
      <c r="A27" s="72"/>
      <c r="C27" s="64"/>
      <c r="D27" s="90"/>
      <c r="E27" s="62"/>
      <c r="F27" s="62"/>
      <c r="G27" s="89"/>
      <c r="H27" s="88"/>
      <c r="I27" s="88"/>
      <c r="J27" s="88"/>
      <c r="K27" s="88"/>
    </row>
    <row r="28" spans="7:12" ht="14.25">
      <c r="G28" s="70"/>
      <c r="H28" s="70"/>
      <c r="I28" s="70"/>
      <c r="J28" s="70"/>
      <c r="K28" s="70"/>
      <c r="L28" s="86"/>
    </row>
    <row r="29" spans="7:12" ht="14.25">
      <c r="G29" s="70"/>
      <c r="H29" s="70"/>
      <c r="I29" s="70"/>
      <c r="J29" s="70"/>
      <c r="K29" s="70"/>
      <c r="L29" s="86"/>
    </row>
    <row r="30" spans="1:12" ht="18.75">
      <c r="A30" s="47" t="s">
        <v>322</v>
      </c>
      <c r="G30" s="70"/>
      <c r="H30" s="70"/>
      <c r="I30" s="70"/>
      <c r="J30" s="70"/>
      <c r="K30" s="70"/>
      <c r="L30" s="86"/>
    </row>
    <row r="31" spans="7:12" ht="14.25">
      <c r="G31" s="70"/>
      <c r="H31" s="70"/>
      <c r="I31" s="70"/>
      <c r="J31" s="70"/>
      <c r="K31" s="70"/>
      <c r="L31" s="86"/>
    </row>
    <row r="32" spans="1:12" ht="24.75" customHeight="1">
      <c r="A32" s="56" t="s">
        <v>33</v>
      </c>
      <c r="B32" s="85" t="s">
        <v>34</v>
      </c>
      <c r="C32" s="84" t="s">
        <v>35</v>
      </c>
      <c r="D32" s="84" t="s">
        <v>288</v>
      </c>
      <c r="E32" s="83" t="s">
        <v>287</v>
      </c>
      <c r="F32" s="82"/>
      <c r="G32" s="81"/>
      <c r="H32" s="80" t="s">
        <v>38</v>
      </c>
      <c r="I32" s="80" t="s">
        <v>39</v>
      </c>
      <c r="J32" s="80" t="s">
        <v>40</v>
      </c>
      <c r="K32" s="79" t="s">
        <v>41</v>
      </c>
      <c r="L32" s="78" t="s">
        <v>10</v>
      </c>
    </row>
    <row r="33" spans="7:11" ht="12.75">
      <c r="G33" s="65"/>
      <c r="H33" s="65"/>
      <c r="I33" s="65"/>
      <c r="J33" s="65"/>
      <c r="K33" s="65"/>
    </row>
    <row r="34" spans="1:12" ht="15" customHeight="1">
      <c r="A34" s="72">
        <v>1</v>
      </c>
      <c r="B34" s="59">
        <v>129</v>
      </c>
      <c r="C34" s="64" t="s">
        <v>219</v>
      </c>
      <c r="D34" s="63" t="s">
        <v>280</v>
      </c>
      <c r="E34" s="62">
        <v>580</v>
      </c>
      <c r="F34" s="62"/>
      <c r="G34" s="70" t="s">
        <v>5</v>
      </c>
      <c r="H34" s="53">
        <f>H35</f>
        <v>3</v>
      </c>
      <c r="I34" s="53">
        <f>H34+I35</f>
        <v>6</v>
      </c>
      <c r="J34" s="53">
        <f>I34+J35</f>
        <v>10</v>
      </c>
      <c r="K34" s="53">
        <f>J34+K35</f>
        <v>13</v>
      </c>
      <c r="L34" s="71">
        <f>K34</f>
        <v>13</v>
      </c>
    </row>
    <row r="35" spans="7:12" ht="14.25" customHeight="1">
      <c r="G35" s="70" t="s">
        <v>5</v>
      </c>
      <c r="H35" s="53">
        <v>3</v>
      </c>
      <c r="I35" s="53">
        <v>3</v>
      </c>
      <c r="J35" s="53">
        <v>4</v>
      </c>
      <c r="K35" s="53">
        <v>3</v>
      </c>
      <c r="L35" s="52"/>
    </row>
    <row r="36" spans="1:12" ht="12.75" customHeight="1">
      <c r="A36" s="77"/>
      <c r="B36" s="77"/>
      <c r="C36" s="77"/>
      <c r="D36" s="77"/>
      <c r="E36" s="77"/>
      <c r="F36" s="77"/>
      <c r="G36" s="76"/>
      <c r="H36" s="75" t="s">
        <v>321</v>
      </c>
      <c r="I36" s="75" t="s">
        <v>320</v>
      </c>
      <c r="J36" s="75" t="s">
        <v>319</v>
      </c>
      <c r="K36" s="75" t="s">
        <v>318</v>
      </c>
      <c r="L36" s="74"/>
    </row>
    <row r="37" spans="7:11" ht="12.75">
      <c r="G37" s="65"/>
      <c r="H37" s="73"/>
      <c r="I37" s="73"/>
      <c r="J37" s="73"/>
      <c r="K37" s="73"/>
    </row>
    <row r="38" spans="1:12" ht="15" customHeight="1">
      <c r="A38" s="72">
        <v>2</v>
      </c>
      <c r="B38" s="59">
        <v>134</v>
      </c>
      <c r="C38" s="64" t="s">
        <v>223</v>
      </c>
      <c r="D38" s="63" t="s">
        <v>280</v>
      </c>
      <c r="E38" s="62">
        <v>561</v>
      </c>
      <c r="F38" s="62"/>
      <c r="G38" s="70" t="s">
        <v>5</v>
      </c>
      <c r="H38" s="53">
        <f>H39</f>
        <v>3</v>
      </c>
      <c r="I38" s="53">
        <f>H38+I39</f>
        <v>6</v>
      </c>
      <c r="J38" s="53">
        <f>I38+J39</f>
        <v>9</v>
      </c>
      <c r="K38" s="53">
        <f>J38+K39</f>
        <v>11</v>
      </c>
      <c r="L38" s="71">
        <f>K38</f>
        <v>11</v>
      </c>
    </row>
    <row r="39" spans="7:12" ht="14.25" customHeight="1">
      <c r="G39" s="70" t="s">
        <v>5</v>
      </c>
      <c r="H39" s="53">
        <v>3</v>
      </c>
      <c r="I39" s="53">
        <v>3</v>
      </c>
      <c r="J39" s="53">
        <v>3</v>
      </c>
      <c r="K39" s="53">
        <v>2</v>
      </c>
      <c r="L39" s="52"/>
    </row>
    <row r="40" spans="1:12" ht="12.75" customHeight="1">
      <c r="A40" s="77"/>
      <c r="B40" s="77"/>
      <c r="C40" s="77"/>
      <c r="D40" s="77"/>
      <c r="E40" s="77"/>
      <c r="F40" s="77"/>
      <c r="G40" s="76"/>
      <c r="H40" s="75" t="s">
        <v>318</v>
      </c>
      <c r="I40" s="75" t="s">
        <v>318</v>
      </c>
      <c r="J40" s="75" t="s">
        <v>317</v>
      </c>
      <c r="K40" s="75" t="s">
        <v>308</v>
      </c>
      <c r="L40" s="74"/>
    </row>
    <row r="41" spans="7:11" ht="12.75">
      <c r="G41" s="65"/>
      <c r="H41" s="73"/>
      <c r="I41" s="73"/>
      <c r="J41" s="70" t="s">
        <v>5</v>
      </c>
      <c r="K41" s="70" t="s">
        <v>5</v>
      </c>
    </row>
    <row r="42" spans="1:12" ht="15" customHeight="1">
      <c r="A42" s="72">
        <v>3</v>
      </c>
      <c r="B42" s="59">
        <v>128</v>
      </c>
      <c r="C42" s="64" t="s">
        <v>221</v>
      </c>
      <c r="D42" s="63" t="s">
        <v>280</v>
      </c>
      <c r="E42" s="62">
        <v>570</v>
      </c>
      <c r="F42" s="62"/>
      <c r="G42" s="70" t="s">
        <v>5</v>
      </c>
      <c r="H42" s="53">
        <f>H43</f>
        <v>1</v>
      </c>
      <c r="I42" s="53">
        <f>H42+I43</f>
        <v>4</v>
      </c>
      <c r="J42" s="53">
        <f>I42+J43</f>
        <v>6</v>
      </c>
      <c r="K42" s="53">
        <f>J42+K43</f>
        <v>7</v>
      </c>
      <c r="L42" s="71">
        <f>K42</f>
        <v>7</v>
      </c>
    </row>
    <row r="43" spans="7:12" ht="14.25" customHeight="1">
      <c r="G43" s="70" t="s">
        <v>5</v>
      </c>
      <c r="H43" s="53">
        <v>1</v>
      </c>
      <c r="I43" s="53">
        <v>3</v>
      </c>
      <c r="J43" s="53">
        <v>2</v>
      </c>
      <c r="K43" s="53">
        <v>1</v>
      </c>
      <c r="L43" s="52"/>
    </row>
    <row r="44" spans="1:12" ht="12.75" customHeight="1">
      <c r="A44" s="77"/>
      <c r="B44" s="77"/>
      <c r="C44" s="77"/>
      <c r="D44" s="77"/>
      <c r="E44" s="77"/>
      <c r="F44" s="77"/>
      <c r="G44" s="76"/>
      <c r="H44" s="75" t="s">
        <v>306</v>
      </c>
      <c r="I44" s="75" t="s">
        <v>311</v>
      </c>
      <c r="J44" s="75" t="s">
        <v>310</v>
      </c>
      <c r="K44" s="75" t="s">
        <v>313</v>
      </c>
      <c r="L44" s="74"/>
    </row>
    <row r="45" spans="7:11" ht="12.75">
      <c r="G45" s="65"/>
      <c r="H45" s="73"/>
      <c r="I45" s="73"/>
      <c r="J45" s="73"/>
      <c r="K45" s="73"/>
    </row>
    <row r="46" spans="1:12" ht="15" customHeight="1">
      <c r="A46" s="72">
        <v>4</v>
      </c>
      <c r="B46" s="59">
        <v>169</v>
      </c>
      <c r="C46" s="64" t="s">
        <v>225</v>
      </c>
      <c r="D46" s="63" t="s">
        <v>280</v>
      </c>
      <c r="E46" s="62">
        <v>552</v>
      </c>
      <c r="F46" s="62"/>
      <c r="G46" s="70" t="s">
        <v>5</v>
      </c>
      <c r="H46" s="53">
        <f>H47</f>
        <v>3</v>
      </c>
      <c r="I46" s="53">
        <f>H46+I47</f>
        <v>3</v>
      </c>
      <c r="J46" s="53">
        <f>I46+J47</f>
        <v>4</v>
      </c>
      <c r="K46" s="53">
        <f>J46+K47</f>
        <v>6</v>
      </c>
      <c r="L46" s="71">
        <f>K46</f>
        <v>6</v>
      </c>
    </row>
    <row r="47" spans="7:12" ht="14.25" customHeight="1">
      <c r="G47" s="70" t="s">
        <v>5</v>
      </c>
      <c r="H47" s="53">
        <v>3</v>
      </c>
      <c r="I47" s="53">
        <v>0</v>
      </c>
      <c r="J47" s="53">
        <v>1</v>
      </c>
      <c r="K47" s="53">
        <v>2</v>
      </c>
      <c r="L47" s="52"/>
    </row>
    <row r="48" spans="1:12" ht="12.75" customHeight="1" thickBot="1">
      <c r="A48" s="69"/>
      <c r="B48" s="69"/>
      <c r="C48" s="69"/>
      <c r="D48" s="69"/>
      <c r="E48" s="69"/>
      <c r="F48" s="69"/>
      <c r="G48" s="68"/>
      <c r="H48" s="67" t="s">
        <v>311</v>
      </c>
      <c r="I48" s="67" t="s">
        <v>304</v>
      </c>
      <c r="J48" s="67" t="s">
        <v>316</v>
      </c>
      <c r="K48" s="67" t="s">
        <v>315</v>
      </c>
      <c r="L48" s="66"/>
    </row>
    <row r="49" spans="7:12" ht="15" thickTop="1">
      <c r="G49" s="70" t="s">
        <v>5</v>
      </c>
      <c r="H49" s="70" t="s">
        <v>5</v>
      </c>
      <c r="I49" s="70" t="s">
        <v>5</v>
      </c>
      <c r="J49" s="70" t="s">
        <v>5</v>
      </c>
      <c r="K49" s="70" t="s">
        <v>5</v>
      </c>
      <c r="L49" s="86"/>
    </row>
    <row r="50" spans="7:12" ht="14.25">
      <c r="G50" s="70"/>
      <c r="H50" s="70"/>
      <c r="I50" s="70"/>
      <c r="J50" s="70"/>
      <c r="K50" s="70"/>
      <c r="L50" s="86"/>
    </row>
    <row r="51" spans="7:12" ht="14.25">
      <c r="G51" s="70"/>
      <c r="H51" s="70"/>
      <c r="I51" s="70"/>
      <c r="J51" s="70"/>
      <c r="K51" s="70"/>
      <c r="L51" s="86"/>
    </row>
    <row r="52" ht="18.75">
      <c r="A52" s="47" t="s">
        <v>314</v>
      </c>
    </row>
    <row r="54" spans="1:12" ht="12.75">
      <c r="A54" s="56" t="s">
        <v>33</v>
      </c>
      <c r="B54" s="85" t="s">
        <v>34</v>
      </c>
      <c r="C54" s="84" t="s">
        <v>35</v>
      </c>
      <c r="D54" s="84" t="s">
        <v>288</v>
      </c>
      <c r="E54" s="83" t="s">
        <v>287</v>
      </c>
      <c r="F54" s="82"/>
      <c r="G54" s="81"/>
      <c r="H54" s="80" t="s">
        <v>38</v>
      </c>
      <c r="I54" s="80" t="s">
        <v>39</v>
      </c>
      <c r="J54" s="80" t="s">
        <v>40</v>
      </c>
      <c r="K54" s="79" t="s">
        <v>41</v>
      </c>
      <c r="L54" s="78" t="s">
        <v>10</v>
      </c>
    </row>
    <row r="55" spans="7:11" ht="12.75">
      <c r="G55" s="65"/>
      <c r="H55" s="65"/>
      <c r="I55" s="65"/>
      <c r="J55" s="65"/>
      <c r="K55" s="65"/>
    </row>
    <row r="56" spans="1:12" ht="15">
      <c r="A56" s="72">
        <v>1</v>
      </c>
      <c r="B56" s="59">
        <v>132</v>
      </c>
      <c r="C56" s="64" t="s">
        <v>224</v>
      </c>
      <c r="D56" s="63" t="s">
        <v>280</v>
      </c>
      <c r="E56" s="62">
        <v>554</v>
      </c>
      <c r="F56" s="62"/>
      <c r="G56" s="70" t="s">
        <v>5</v>
      </c>
      <c r="H56" s="53">
        <f>H57</f>
        <v>3</v>
      </c>
      <c r="I56" s="53">
        <f>H56+I57</f>
        <v>4</v>
      </c>
      <c r="J56" s="53">
        <f>I56+J57</f>
        <v>6</v>
      </c>
      <c r="K56" s="53">
        <f>J56+K57</f>
        <v>10</v>
      </c>
      <c r="L56" s="71">
        <f>K56</f>
        <v>10</v>
      </c>
    </row>
    <row r="57" spans="7:12" ht="14.25">
      <c r="G57" s="70" t="s">
        <v>5</v>
      </c>
      <c r="H57" s="53">
        <v>3</v>
      </c>
      <c r="I57" s="53">
        <v>1</v>
      </c>
      <c r="J57" s="53">
        <v>2</v>
      </c>
      <c r="K57" s="53">
        <v>4</v>
      </c>
      <c r="L57" s="52"/>
    </row>
    <row r="58" spans="1:12" ht="12.75">
      <c r="A58" s="77"/>
      <c r="B58" s="77"/>
      <c r="C58" s="77"/>
      <c r="D58" s="77"/>
      <c r="E58" s="77"/>
      <c r="F58" s="77"/>
      <c r="G58" s="76"/>
      <c r="H58" s="75" t="s">
        <v>309</v>
      </c>
      <c r="I58" s="75" t="s">
        <v>313</v>
      </c>
      <c r="J58" s="75" t="s">
        <v>305</v>
      </c>
      <c r="K58" s="75" t="s">
        <v>312</v>
      </c>
      <c r="L58" s="74"/>
    </row>
    <row r="59" spans="7:11" ht="12.75">
      <c r="G59" s="65"/>
      <c r="H59" s="73"/>
      <c r="I59" s="73"/>
      <c r="J59" s="73"/>
      <c r="K59" s="73"/>
    </row>
    <row r="60" spans="1:12" ht="15" customHeight="1">
      <c r="A60" s="72">
        <v>2</v>
      </c>
      <c r="B60" s="59">
        <v>133</v>
      </c>
      <c r="C60" s="64" t="s">
        <v>222</v>
      </c>
      <c r="D60" s="63" t="s">
        <v>280</v>
      </c>
      <c r="E60" s="62">
        <v>562</v>
      </c>
      <c r="F60" s="62"/>
      <c r="G60" s="70" t="s">
        <v>5</v>
      </c>
      <c r="H60" s="53">
        <f>H61</f>
        <v>3</v>
      </c>
      <c r="I60" s="53">
        <f>H60+I61</f>
        <v>5</v>
      </c>
      <c r="J60" s="53">
        <f>I60+J61</f>
        <v>8</v>
      </c>
      <c r="K60" s="53">
        <f>J60+K61</f>
        <v>10</v>
      </c>
      <c r="L60" s="71">
        <f>K60</f>
        <v>10</v>
      </c>
    </row>
    <row r="61" spans="7:12" ht="14.25" customHeight="1">
      <c r="G61" s="70" t="s">
        <v>5</v>
      </c>
      <c r="H61" s="53">
        <v>3</v>
      </c>
      <c r="I61" s="53">
        <v>2</v>
      </c>
      <c r="J61" s="53">
        <v>3</v>
      </c>
      <c r="K61" s="53">
        <v>2</v>
      </c>
      <c r="L61" s="52"/>
    </row>
    <row r="62" spans="1:12" ht="12.75" customHeight="1">
      <c r="A62" s="77"/>
      <c r="B62" s="77"/>
      <c r="C62" s="77"/>
      <c r="D62" s="77"/>
      <c r="E62" s="77"/>
      <c r="F62" s="77"/>
      <c r="G62" s="76"/>
      <c r="H62" s="75" t="s">
        <v>311</v>
      </c>
      <c r="I62" s="75" t="s">
        <v>310</v>
      </c>
      <c r="J62" s="75" t="s">
        <v>309</v>
      </c>
      <c r="K62" s="75" t="s">
        <v>308</v>
      </c>
      <c r="L62" s="74"/>
    </row>
    <row r="63" spans="7:11" ht="12.75">
      <c r="G63" s="65"/>
      <c r="H63" s="73"/>
      <c r="I63" s="73"/>
      <c r="J63" s="70" t="s">
        <v>5</v>
      </c>
      <c r="K63" s="70" t="s">
        <v>5</v>
      </c>
    </row>
    <row r="64" spans="1:12" ht="15" customHeight="1">
      <c r="A64" s="72">
        <v>3</v>
      </c>
      <c r="B64" s="59">
        <v>127</v>
      </c>
      <c r="C64" s="64" t="s">
        <v>220</v>
      </c>
      <c r="D64" s="63" t="s">
        <v>280</v>
      </c>
      <c r="E64" s="62">
        <v>570</v>
      </c>
      <c r="F64" s="62"/>
      <c r="G64" s="70" t="s">
        <v>5</v>
      </c>
      <c r="H64" s="53">
        <f>H65</f>
        <v>0</v>
      </c>
      <c r="I64" s="53">
        <f>H64+I65</f>
        <v>3</v>
      </c>
      <c r="J64" s="53">
        <f>I64+J65</f>
        <v>4</v>
      </c>
      <c r="K64" s="53">
        <f>J64+K65</f>
        <v>6</v>
      </c>
      <c r="L64" s="71">
        <f>K64</f>
        <v>6</v>
      </c>
    </row>
    <row r="65" spans="7:12" ht="14.25" customHeight="1">
      <c r="G65" s="70" t="s">
        <v>5</v>
      </c>
      <c r="H65" s="53">
        <v>0</v>
      </c>
      <c r="I65" s="53">
        <v>3</v>
      </c>
      <c r="J65" s="53">
        <v>1</v>
      </c>
      <c r="K65" s="53">
        <v>2</v>
      </c>
      <c r="L65" s="52"/>
    </row>
    <row r="66" spans="1:12" ht="12.75" customHeight="1">
      <c r="A66" s="77"/>
      <c r="B66" s="77"/>
      <c r="C66" s="77"/>
      <c r="D66" s="77"/>
      <c r="E66" s="77"/>
      <c r="F66" s="77"/>
      <c r="G66" s="76"/>
      <c r="H66" s="75" t="s">
        <v>304</v>
      </c>
      <c r="I66" s="75" t="s">
        <v>307</v>
      </c>
      <c r="J66" s="75" t="s">
        <v>306</v>
      </c>
      <c r="K66" s="75" t="s">
        <v>305</v>
      </c>
      <c r="L66" s="74"/>
    </row>
    <row r="67" spans="7:11" ht="12.75">
      <c r="G67" s="65"/>
      <c r="H67" s="73"/>
      <c r="I67" s="73"/>
      <c r="J67" s="73"/>
      <c r="K67" s="73"/>
    </row>
    <row r="68" spans="1:12" ht="15" customHeight="1">
      <c r="A68" s="72">
        <v>4</v>
      </c>
      <c r="B68" s="59">
        <v>136</v>
      </c>
      <c r="C68" s="64" t="s">
        <v>226</v>
      </c>
      <c r="D68" s="63" t="s">
        <v>280</v>
      </c>
      <c r="E68" s="62">
        <v>545</v>
      </c>
      <c r="F68" s="62"/>
      <c r="G68" s="70" t="s">
        <v>5</v>
      </c>
      <c r="H68" s="53">
        <f>H69</f>
        <v>0</v>
      </c>
      <c r="I68" s="53">
        <f>H68+I69</f>
        <v>0</v>
      </c>
      <c r="J68" s="53">
        <f>I68+J69</f>
        <v>0</v>
      </c>
      <c r="K68" s="53">
        <f>J68+K69</f>
        <v>0</v>
      </c>
      <c r="L68" s="71">
        <f>K68</f>
        <v>0</v>
      </c>
    </row>
    <row r="69" spans="7:12" ht="14.25" customHeight="1">
      <c r="G69" s="70" t="s">
        <v>5</v>
      </c>
      <c r="H69" s="53">
        <v>0</v>
      </c>
      <c r="I69" s="53">
        <v>0</v>
      </c>
      <c r="J69" s="53">
        <v>0</v>
      </c>
      <c r="K69" s="53">
        <v>0</v>
      </c>
      <c r="L69" s="52"/>
    </row>
    <row r="70" spans="1:12" ht="12.75" customHeight="1" thickBot="1">
      <c r="A70" s="69"/>
      <c r="B70" s="69"/>
      <c r="C70" s="69"/>
      <c r="D70" s="69"/>
      <c r="E70" s="69"/>
      <c r="F70" s="69"/>
      <c r="G70" s="68"/>
      <c r="H70" s="67" t="s">
        <v>304</v>
      </c>
      <c r="I70" s="67" t="s">
        <v>304</v>
      </c>
      <c r="J70" s="67" t="s">
        <v>304</v>
      </c>
      <c r="K70" s="67" t="s">
        <v>304</v>
      </c>
      <c r="L70" s="66"/>
    </row>
    <row r="71" spans="7:11" ht="13.5" thickTop="1">
      <c r="G71" s="65"/>
      <c r="H71" s="65"/>
      <c r="I71" s="65"/>
      <c r="J71" s="65"/>
      <c r="K71" s="65"/>
    </row>
    <row r="72" spans="1:16" ht="12.75">
      <c r="A72" s="29" t="s">
        <v>110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42" t="s">
        <v>25</v>
      </c>
      <c r="N72" s="42"/>
      <c r="O72" s="42"/>
      <c r="P72" s="42"/>
    </row>
    <row r="73" spans="7:11" ht="12.75">
      <c r="G73" s="65"/>
      <c r="H73" s="65"/>
      <c r="I73" s="65"/>
      <c r="J73" s="65"/>
      <c r="K73" s="65"/>
    </row>
    <row r="74" spans="7:11" ht="12.75">
      <c r="G74" s="65"/>
      <c r="H74" s="65"/>
      <c r="I74" s="65"/>
      <c r="J74" s="65"/>
      <c r="K74" s="65"/>
    </row>
    <row r="75" spans="7:11" ht="12.75">
      <c r="G75" s="65"/>
      <c r="H75" s="65"/>
      <c r="I75" s="65"/>
      <c r="J75" s="65"/>
      <c r="K75" s="65"/>
    </row>
    <row r="76" spans="7:11" ht="12.75">
      <c r="G76" s="65"/>
      <c r="H76" s="65"/>
      <c r="I76" s="65"/>
      <c r="J76" s="65"/>
      <c r="K76" s="65"/>
    </row>
  </sheetData>
  <sheetProtection/>
  <mergeCells count="35">
    <mergeCell ref="N3:P3"/>
    <mergeCell ref="P12:P14"/>
    <mergeCell ref="P16:P18"/>
    <mergeCell ref="P20:P22"/>
    <mergeCell ref="P24:P26"/>
    <mergeCell ref="A1:P1"/>
    <mergeCell ref="M72:P72"/>
    <mergeCell ref="A12:A14"/>
    <mergeCell ref="A16:A18"/>
    <mergeCell ref="A20:A22"/>
    <mergeCell ref="A24:A26"/>
    <mergeCell ref="L56:L58"/>
    <mergeCell ref="E60:F60"/>
    <mergeCell ref="L60:L62"/>
    <mergeCell ref="E64:F64"/>
    <mergeCell ref="L64:L66"/>
    <mergeCell ref="E68:F68"/>
    <mergeCell ref="L68:L70"/>
    <mergeCell ref="E56:F56"/>
    <mergeCell ref="E10:F10"/>
    <mergeCell ref="L34:L36"/>
    <mergeCell ref="L38:L40"/>
    <mergeCell ref="L42:L44"/>
    <mergeCell ref="L46:L48"/>
    <mergeCell ref="E16:F16"/>
    <mergeCell ref="E20:F20"/>
    <mergeCell ref="E12:F12"/>
    <mergeCell ref="E24:F24"/>
    <mergeCell ref="E27:F27"/>
    <mergeCell ref="E46:F46"/>
    <mergeCell ref="E54:F54"/>
    <mergeCell ref="E32:F32"/>
    <mergeCell ref="E34:F34"/>
    <mergeCell ref="E42:F42"/>
    <mergeCell ref="E38:F38"/>
  </mergeCells>
  <hyperlinks>
    <hyperlink ref="N3" location="Program!B2" display="Program!B2"/>
  </hyperlinks>
  <printOptions/>
  <pageMargins left="0.7" right="0.2" top="0.2" bottom="0.2" header="0.1" footer="0.1"/>
  <pageSetup fitToHeight="100" fitToWidth="1"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8" width="3.421875" style="1" customWidth="1"/>
    <col min="9" max="9" width="5.140625" style="1" customWidth="1"/>
    <col min="10" max="12" width="3.421875" style="1" customWidth="1"/>
    <col min="13" max="13" width="5.140625" style="1" customWidth="1"/>
    <col min="14" max="14" width="7.28125" style="1" customWidth="1"/>
    <col min="15" max="15" width="7.57421875" style="1" customWidth="1"/>
    <col min="16" max="16384" width="9.140625" style="1" customWidth="1"/>
  </cols>
  <sheetData>
    <row r="1" spans="1:13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3" ht="15.75">
      <c r="A2" s="17" t="s">
        <v>26</v>
      </c>
      <c r="C2" s="18">
        <v>6</v>
      </c>
    </row>
    <row r="3" spans="1:14" ht="15.75">
      <c r="A3" s="17" t="s">
        <v>27</v>
      </c>
      <c r="C3" s="18" t="s">
        <v>240</v>
      </c>
      <c r="M3" s="41" t="s">
        <v>29</v>
      </c>
      <c r="N3" s="41"/>
    </row>
    <row r="4" spans="1:3" ht="15.75">
      <c r="A4" s="17" t="s">
        <v>30</v>
      </c>
      <c r="C4" s="18" t="s">
        <v>111</v>
      </c>
    </row>
    <row r="5" spans="1:3" ht="15.75">
      <c r="A5" s="17" t="s">
        <v>32</v>
      </c>
      <c r="C5" s="18" t="s">
        <v>12</v>
      </c>
    </row>
    <row r="7" spans="1:14" ht="12.75">
      <c r="A7" s="19" t="s">
        <v>33</v>
      </c>
      <c r="B7" s="20" t="s">
        <v>34</v>
      </c>
      <c r="C7" s="21" t="s">
        <v>35</v>
      </c>
      <c r="D7" s="19" t="s">
        <v>36</v>
      </c>
      <c r="E7" s="20" t="s">
        <v>37</v>
      </c>
      <c r="F7" s="20" t="s">
        <v>241</v>
      </c>
      <c r="G7" s="20" t="s">
        <v>242</v>
      </c>
      <c r="H7" s="20" t="s">
        <v>243</v>
      </c>
      <c r="I7" s="20" t="s">
        <v>218</v>
      </c>
      <c r="J7" s="20" t="s">
        <v>241</v>
      </c>
      <c r="K7" s="20" t="s">
        <v>242</v>
      </c>
      <c r="L7" s="20" t="s">
        <v>243</v>
      </c>
      <c r="M7" s="20" t="s">
        <v>218</v>
      </c>
      <c r="N7" s="20" t="s">
        <v>44</v>
      </c>
    </row>
    <row r="8" ht="7.5" customHeight="1"/>
    <row r="9" spans="1:14" ht="15">
      <c r="A9" s="22">
        <v>1</v>
      </c>
      <c r="B9" s="1">
        <v>152</v>
      </c>
      <c r="C9" s="17" t="s">
        <v>244</v>
      </c>
      <c r="D9" s="23">
        <v>1983</v>
      </c>
      <c r="E9" s="24">
        <v>25533</v>
      </c>
      <c r="F9" s="1">
        <v>98</v>
      </c>
      <c r="G9" s="1">
        <v>98</v>
      </c>
      <c r="H9" s="1">
        <v>100</v>
      </c>
      <c r="I9" s="31">
        <v>296</v>
      </c>
      <c r="J9" s="1">
        <v>100</v>
      </c>
      <c r="K9" s="1">
        <v>99</v>
      </c>
      <c r="L9" s="1">
        <v>94</v>
      </c>
      <c r="M9" s="31">
        <v>293</v>
      </c>
      <c r="N9" s="30">
        <v>589</v>
      </c>
    </row>
    <row r="10" spans="4:14" ht="15">
      <c r="D10" s="27" t="s">
        <v>49</v>
      </c>
      <c r="N10" s="28" t="s">
        <v>109</v>
      </c>
    </row>
    <row r="11" spans="1:14" ht="15">
      <c r="A11" s="22">
        <v>2</v>
      </c>
      <c r="B11" s="1">
        <v>153</v>
      </c>
      <c r="C11" s="17" t="s">
        <v>245</v>
      </c>
      <c r="D11" s="23">
        <v>2000</v>
      </c>
      <c r="E11" s="24">
        <v>39402</v>
      </c>
      <c r="F11" s="1">
        <v>98</v>
      </c>
      <c r="G11" s="1">
        <v>98</v>
      </c>
      <c r="H11" s="1">
        <v>97</v>
      </c>
      <c r="I11" s="31">
        <v>293</v>
      </c>
      <c r="J11" s="1">
        <v>98</v>
      </c>
      <c r="K11" s="1">
        <v>96</v>
      </c>
      <c r="L11" s="1">
        <v>95</v>
      </c>
      <c r="M11" s="31">
        <v>289</v>
      </c>
      <c r="N11" s="30">
        <v>582</v>
      </c>
    </row>
    <row r="12" spans="4:14" ht="15">
      <c r="D12" s="27" t="s">
        <v>46</v>
      </c>
      <c r="N12" s="28" t="s">
        <v>109</v>
      </c>
    </row>
    <row r="13" spans="1:14" ht="15">
      <c r="A13" s="22">
        <v>3</v>
      </c>
      <c r="B13" s="1">
        <v>154</v>
      </c>
      <c r="C13" s="17" t="s">
        <v>246</v>
      </c>
      <c r="D13" s="23">
        <v>2000</v>
      </c>
      <c r="E13" s="24">
        <v>39895</v>
      </c>
      <c r="F13" s="1">
        <v>99</v>
      </c>
      <c r="G13" s="1">
        <v>99</v>
      </c>
      <c r="H13" s="1">
        <v>95</v>
      </c>
      <c r="I13" s="31">
        <v>293</v>
      </c>
      <c r="J13" s="1">
        <v>97</v>
      </c>
      <c r="K13" s="1">
        <v>96</v>
      </c>
      <c r="L13" s="1">
        <v>94</v>
      </c>
      <c r="M13" s="31">
        <v>287</v>
      </c>
      <c r="N13" s="30">
        <v>580</v>
      </c>
    </row>
    <row r="14" spans="4:14" ht="15">
      <c r="D14" s="27" t="s">
        <v>49</v>
      </c>
      <c r="N14" s="28" t="s">
        <v>104</v>
      </c>
    </row>
    <row r="15" spans="1:14" ht="15">
      <c r="A15" s="22">
        <v>4</v>
      </c>
      <c r="B15" s="1">
        <v>149</v>
      </c>
      <c r="C15" s="17" t="s">
        <v>247</v>
      </c>
      <c r="D15" s="23">
        <v>1974</v>
      </c>
      <c r="E15" s="24">
        <v>4426</v>
      </c>
      <c r="F15" s="1">
        <v>99</v>
      </c>
      <c r="G15" s="1">
        <v>96</v>
      </c>
      <c r="H15" s="1">
        <v>94</v>
      </c>
      <c r="I15" s="31">
        <v>289</v>
      </c>
      <c r="J15" s="1">
        <v>99</v>
      </c>
      <c r="K15" s="1">
        <v>98</v>
      </c>
      <c r="L15" s="1">
        <v>93</v>
      </c>
      <c r="M15" s="31">
        <v>290</v>
      </c>
      <c r="N15" s="30">
        <v>579</v>
      </c>
    </row>
    <row r="16" spans="4:14" ht="15">
      <c r="D16" s="27" t="s">
        <v>49</v>
      </c>
      <c r="N16" s="28" t="s">
        <v>248</v>
      </c>
    </row>
    <row r="17" spans="1:14" ht="15">
      <c r="A17" s="22">
        <v>5</v>
      </c>
      <c r="B17" s="1">
        <v>150</v>
      </c>
      <c r="C17" s="17" t="s">
        <v>249</v>
      </c>
      <c r="D17" s="23">
        <v>1989</v>
      </c>
      <c r="E17" s="24">
        <v>33807</v>
      </c>
      <c r="F17" s="1">
        <v>98</v>
      </c>
      <c r="G17" s="1">
        <v>96</v>
      </c>
      <c r="H17" s="1">
        <v>92</v>
      </c>
      <c r="I17" s="31">
        <v>286</v>
      </c>
      <c r="J17" s="1">
        <v>99</v>
      </c>
      <c r="K17" s="1">
        <v>99</v>
      </c>
      <c r="L17" s="1">
        <v>95</v>
      </c>
      <c r="M17" s="31">
        <v>293</v>
      </c>
      <c r="N17" s="30">
        <v>579</v>
      </c>
    </row>
    <row r="18" spans="4:14" ht="15">
      <c r="D18" s="27" t="s">
        <v>46</v>
      </c>
      <c r="N18" s="28" t="s">
        <v>190</v>
      </c>
    </row>
    <row r="19" spans="1:14" ht="15">
      <c r="A19" s="22">
        <v>6</v>
      </c>
      <c r="B19" s="1">
        <v>151</v>
      </c>
      <c r="C19" s="17" t="s">
        <v>250</v>
      </c>
      <c r="D19" s="23">
        <v>1999</v>
      </c>
      <c r="E19" s="24">
        <v>39374</v>
      </c>
      <c r="F19" s="1">
        <v>98</v>
      </c>
      <c r="G19" s="1">
        <v>95</v>
      </c>
      <c r="H19" s="1">
        <v>91</v>
      </c>
      <c r="I19" s="31">
        <v>284</v>
      </c>
      <c r="J19" s="1">
        <v>97</v>
      </c>
      <c r="K19" s="1">
        <v>98</v>
      </c>
      <c r="L19" s="1">
        <v>95</v>
      </c>
      <c r="M19" s="31">
        <v>290</v>
      </c>
      <c r="N19" s="30">
        <v>574</v>
      </c>
    </row>
    <row r="20" spans="4:14" ht="15">
      <c r="D20" s="27" t="s">
        <v>46</v>
      </c>
      <c r="N20" s="28" t="s">
        <v>170</v>
      </c>
    </row>
    <row r="21" spans="1:14" ht="15">
      <c r="A21" s="22">
        <v>7</v>
      </c>
      <c r="B21" s="1">
        <v>87</v>
      </c>
      <c r="C21" s="17" t="s">
        <v>175</v>
      </c>
      <c r="D21" s="23">
        <v>2001</v>
      </c>
      <c r="E21" s="24">
        <v>39306</v>
      </c>
      <c r="F21" s="1">
        <v>97</v>
      </c>
      <c r="G21" s="1">
        <v>98</v>
      </c>
      <c r="H21" s="1">
        <v>86</v>
      </c>
      <c r="I21" s="31">
        <v>281</v>
      </c>
      <c r="J21" s="1">
        <v>98</v>
      </c>
      <c r="K21" s="1">
        <v>95</v>
      </c>
      <c r="L21" s="1">
        <v>88</v>
      </c>
      <c r="M21" s="31">
        <v>281</v>
      </c>
      <c r="N21" s="30">
        <v>562</v>
      </c>
    </row>
    <row r="22" spans="4:14" ht="15">
      <c r="D22" s="27" t="s">
        <v>176</v>
      </c>
      <c r="N22" s="28" t="s">
        <v>143</v>
      </c>
    </row>
    <row r="23" spans="1:14" ht="15">
      <c r="A23" s="22">
        <v>8</v>
      </c>
      <c r="B23" s="1">
        <v>156</v>
      </c>
      <c r="C23" s="17" t="s">
        <v>251</v>
      </c>
      <c r="D23" s="23">
        <v>2001</v>
      </c>
      <c r="E23" s="24">
        <v>41073</v>
      </c>
      <c r="F23" s="1">
        <v>97</v>
      </c>
      <c r="G23" s="1">
        <v>95</v>
      </c>
      <c r="H23" s="1">
        <v>84</v>
      </c>
      <c r="I23" s="31">
        <v>276</v>
      </c>
      <c r="J23" s="1">
        <v>96</v>
      </c>
      <c r="K23" s="1">
        <v>94</v>
      </c>
      <c r="L23" s="1">
        <v>82</v>
      </c>
      <c r="M23" s="31">
        <v>272</v>
      </c>
      <c r="N23" s="30">
        <v>548</v>
      </c>
    </row>
    <row r="24" spans="4:14" ht="15">
      <c r="D24" s="27" t="s">
        <v>93</v>
      </c>
      <c r="N24" s="28" t="s">
        <v>188</v>
      </c>
    </row>
    <row r="25" spans="1:14" ht="15">
      <c r="A25" s="22">
        <v>9</v>
      </c>
      <c r="B25" s="1">
        <v>107</v>
      </c>
      <c r="C25" s="17" t="s">
        <v>196</v>
      </c>
      <c r="D25" s="23">
        <v>2002</v>
      </c>
      <c r="E25" s="24">
        <v>41483</v>
      </c>
      <c r="F25" s="1">
        <v>90</v>
      </c>
      <c r="G25" s="1">
        <v>95</v>
      </c>
      <c r="H25" s="1">
        <v>87</v>
      </c>
      <c r="I25" s="31">
        <v>272</v>
      </c>
      <c r="J25" s="1">
        <v>95</v>
      </c>
      <c r="K25" s="1">
        <v>89</v>
      </c>
      <c r="L25" s="1">
        <v>76</v>
      </c>
      <c r="M25" s="31">
        <v>260</v>
      </c>
      <c r="N25" s="30">
        <v>532</v>
      </c>
    </row>
    <row r="26" spans="4:14" ht="15">
      <c r="D26" s="27" t="s">
        <v>197</v>
      </c>
      <c r="N26" s="28" t="s">
        <v>228</v>
      </c>
    </row>
    <row r="27" spans="1:14" ht="15">
      <c r="A27" s="22">
        <v>10</v>
      </c>
      <c r="B27" s="1">
        <v>110</v>
      </c>
      <c r="C27" s="17" t="s">
        <v>201</v>
      </c>
      <c r="D27" s="23">
        <v>2002</v>
      </c>
      <c r="E27" s="24">
        <v>40663</v>
      </c>
      <c r="F27" s="1">
        <v>87</v>
      </c>
      <c r="G27" s="1">
        <v>89</v>
      </c>
      <c r="H27" s="1">
        <v>67</v>
      </c>
      <c r="I27" s="31">
        <v>243</v>
      </c>
      <c r="J27" s="1">
        <v>89</v>
      </c>
      <c r="K27" s="1">
        <v>93</v>
      </c>
      <c r="L27" s="1">
        <v>83</v>
      </c>
      <c r="M27" s="31">
        <v>265</v>
      </c>
      <c r="N27" s="30">
        <v>508</v>
      </c>
    </row>
    <row r="28" spans="4:14" ht="15">
      <c r="D28" s="27" t="s">
        <v>165</v>
      </c>
      <c r="N28" s="28" t="s">
        <v>185</v>
      </c>
    </row>
    <row r="29" spans="1:14" ht="15">
      <c r="A29" s="22">
        <v>11</v>
      </c>
      <c r="B29" s="1">
        <v>104</v>
      </c>
      <c r="C29" s="17" t="s">
        <v>194</v>
      </c>
      <c r="D29" s="23">
        <v>2002</v>
      </c>
      <c r="E29" s="24">
        <v>41278</v>
      </c>
      <c r="F29" s="1">
        <v>90</v>
      </c>
      <c r="G29" s="1">
        <v>75</v>
      </c>
      <c r="H29" s="1">
        <v>80</v>
      </c>
      <c r="I29" s="31">
        <v>245</v>
      </c>
      <c r="J29" s="1">
        <v>92</v>
      </c>
      <c r="K29" s="1">
        <v>87</v>
      </c>
      <c r="L29" s="1">
        <v>83</v>
      </c>
      <c r="M29" s="31">
        <v>262</v>
      </c>
      <c r="N29" s="30">
        <v>507</v>
      </c>
    </row>
    <row r="30" spans="4:14" ht="15">
      <c r="D30" s="27" t="s">
        <v>195</v>
      </c>
      <c r="N30" s="28" t="s">
        <v>188</v>
      </c>
    </row>
    <row r="31" spans="1:14" ht="15">
      <c r="A31" s="22">
        <v>12</v>
      </c>
      <c r="B31" s="1">
        <v>157</v>
      </c>
      <c r="C31" s="17" t="s">
        <v>252</v>
      </c>
      <c r="D31" s="23">
        <v>2003</v>
      </c>
      <c r="E31" s="24">
        <v>40784</v>
      </c>
      <c r="F31" s="1">
        <v>92</v>
      </c>
      <c r="G31" s="1">
        <v>80</v>
      </c>
      <c r="H31" s="1">
        <v>62</v>
      </c>
      <c r="I31" s="31">
        <v>234</v>
      </c>
      <c r="J31" s="1">
        <v>94</v>
      </c>
      <c r="K31" s="1">
        <v>89</v>
      </c>
      <c r="L31" s="1">
        <v>77</v>
      </c>
      <c r="M31" s="31">
        <v>260</v>
      </c>
      <c r="N31" s="30">
        <v>494</v>
      </c>
    </row>
    <row r="32" spans="4:14" ht="15">
      <c r="D32" s="27" t="s">
        <v>86</v>
      </c>
      <c r="N32" s="28" t="s">
        <v>212</v>
      </c>
    </row>
    <row r="33" spans="1:14" ht="15">
      <c r="A33" s="22">
        <v>13</v>
      </c>
      <c r="B33" s="1">
        <v>91</v>
      </c>
      <c r="C33" s="17" t="s">
        <v>164</v>
      </c>
      <c r="D33" s="23">
        <v>1998</v>
      </c>
      <c r="E33" s="24">
        <v>37773</v>
      </c>
      <c r="F33" s="1">
        <v>80</v>
      </c>
      <c r="G33" s="1">
        <v>90</v>
      </c>
      <c r="H33" s="1">
        <v>86</v>
      </c>
      <c r="I33" s="31">
        <v>256</v>
      </c>
      <c r="J33" s="1">
        <v>82</v>
      </c>
      <c r="K33" s="1">
        <v>83</v>
      </c>
      <c r="L33" s="1">
        <v>61</v>
      </c>
      <c r="M33" s="31">
        <v>226</v>
      </c>
      <c r="N33" s="30">
        <v>482</v>
      </c>
    </row>
    <row r="34" spans="4:14" ht="15">
      <c r="D34" s="27" t="s">
        <v>165</v>
      </c>
      <c r="N34" s="28" t="s">
        <v>228</v>
      </c>
    </row>
    <row r="35" spans="1:14" ht="12.75">
      <c r="A35" s="29" t="s">
        <v>110</v>
      </c>
      <c r="K35" s="42" t="s">
        <v>25</v>
      </c>
      <c r="L35" s="42"/>
      <c r="M35" s="42"/>
      <c r="N35" s="42"/>
    </row>
  </sheetData>
  <sheetProtection/>
  <mergeCells count="3">
    <mergeCell ref="A1:M1"/>
    <mergeCell ref="M3:N3"/>
    <mergeCell ref="K35:N35"/>
  </mergeCells>
  <hyperlinks>
    <hyperlink ref="M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showGridLines="0" zoomScalePageLayoutView="0" workbookViewId="0" topLeftCell="A1">
      <selection activeCell="N3" sqref="N3:P3"/>
    </sheetView>
  </sheetViews>
  <sheetFormatPr defaultColWidth="9.140625" defaultRowHeight="15"/>
  <cols>
    <col min="1" max="2" width="6.7109375" style="59" customWidth="1"/>
    <col min="3" max="3" width="28.57421875" style="59" customWidth="1"/>
    <col min="4" max="4" width="4.421875" style="59" customWidth="1"/>
    <col min="5" max="5" width="10.140625" style="59" customWidth="1"/>
    <col min="6" max="7" width="3.8515625" style="59" customWidth="1"/>
    <col min="8" max="13" width="10.140625" style="59" customWidth="1"/>
    <col min="14" max="16384" width="9.140625" style="59" customWidth="1"/>
  </cols>
  <sheetData>
    <row r="1" spans="1:16" ht="2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3" ht="15.75">
      <c r="A2" s="64" t="s">
        <v>26</v>
      </c>
      <c r="C2" s="93" t="s">
        <v>339</v>
      </c>
    </row>
    <row r="3" spans="1:16" ht="15.75">
      <c r="A3" s="64" t="s">
        <v>27</v>
      </c>
      <c r="C3" s="93" t="s">
        <v>240</v>
      </c>
      <c r="N3" s="41" t="s">
        <v>29</v>
      </c>
      <c r="O3" s="41"/>
      <c r="P3" s="41"/>
    </row>
    <row r="4" spans="1:3" ht="15.75">
      <c r="A4" s="64" t="s">
        <v>30</v>
      </c>
      <c r="C4" s="93" t="s">
        <v>111</v>
      </c>
    </row>
    <row r="5" spans="1:3" ht="15.75">
      <c r="A5" s="64" t="s">
        <v>32</v>
      </c>
      <c r="C5" s="93" t="s">
        <v>12</v>
      </c>
    </row>
    <row r="6" spans="1:3" ht="15.75">
      <c r="A6" s="64"/>
      <c r="C6" s="93"/>
    </row>
    <row r="7" spans="1:3" ht="6" customHeight="1">
      <c r="A7" s="64"/>
      <c r="C7" s="93"/>
    </row>
    <row r="8" spans="1:3" ht="18.75">
      <c r="A8" s="47" t="s">
        <v>331</v>
      </c>
      <c r="C8" s="93"/>
    </row>
    <row r="10" spans="1:16" ht="12.75">
      <c r="A10" s="56" t="s">
        <v>33</v>
      </c>
      <c r="B10" s="85" t="s">
        <v>34</v>
      </c>
      <c r="C10" s="84" t="s">
        <v>35</v>
      </c>
      <c r="D10" s="84" t="s">
        <v>288</v>
      </c>
      <c r="E10" s="83" t="s">
        <v>287</v>
      </c>
      <c r="F10" s="82"/>
      <c r="G10" s="81"/>
      <c r="H10" s="80" t="s">
        <v>38</v>
      </c>
      <c r="I10" s="80" t="s">
        <v>39</v>
      </c>
      <c r="J10" s="80" t="s">
        <v>40</v>
      </c>
      <c r="K10" s="80" t="s">
        <v>41</v>
      </c>
      <c r="L10" s="80" t="s">
        <v>42</v>
      </c>
      <c r="M10" s="80" t="s">
        <v>43</v>
      </c>
      <c r="N10" s="80" t="s">
        <v>299</v>
      </c>
      <c r="O10" s="79" t="s">
        <v>298</v>
      </c>
      <c r="P10" s="78" t="s">
        <v>10</v>
      </c>
    </row>
    <row r="11" spans="7:11" ht="7.5" customHeight="1">
      <c r="G11" s="65"/>
      <c r="H11" s="65"/>
      <c r="I11" s="65"/>
      <c r="J11" s="65"/>
      <c r="K11" s="65"/>
    </row>
    <row r="12" spans="1:16" s="87" customFormat="1" ht="15" customHeight="1">
      <c r="A12" s="52">
        <v>1</v>
      </c>
      <c r="B12" s="59">
        <v>149</v>
      </c>
      <c r="C12" s="64" t="s">
        <v>247</v>
      </c>
      <c r="D12" s="63" t="s">
        <v>280</v>
      </c>
      <c r="E12" s="62">
        <v>579</v>
      </c>
      <c r="F12" s="62"/>
      <c r="G12" s="70" t="s">
        <v>5</v>
      </c>
      <c r="H12" s="53">
        <f>H13</f>
        <v>4</v>
      </c>
      <c r="I12" s="53">
        <f>H12+I13</f>
        <v>7</v>
      </c>
      <c r="J12" s="53">
        <f>I12+J13</f>
        <v>12</v>
      </c>
      <c r="K12" s="53">
        <f>J12+K13</f>
        <v>15</v>
      </c>
      <c r="L12" s="53">
        <f>K12+L13</f>
        <v>19</v>
      </c>
      <c r="M12" s="53">
        <f>L12+M13</f>
        <v>23</v>
      </c>
      <c r="N12" s="53">
        <f>M12+N13</f>
        <v>27</v>
      </c>
      <c r="O12" s="53">
        <f>N12+O13</f>
        <v>29</v>
      </c>
      <c r="P12" s="71">
        <f>O12</f>
        <v>29</v>
      </c>
    </row>
    <row r="13" spans="1:16" s="87" customFormat="1" ht="15" customHeight="1">
      <c r="A13" s="52"/>
      <c r="B13" s="59"/>
      <c r="C13" s="59"/>
      <c r="D13" s="59"/>
      <c r="E13" s="59"/>
      <c r="F13" s="59"/>
      <c r="G13" s="70" t="s">
        <v>5</v>
      </c>
      <c r="H13" s="53">
        <v>4</v>
      </c>
      <c r="I13" s="53">
        <v>3</v>
      </c>
      <c r="J13" s="53">
        <v>5</v>
      </c>
      <c r="K13" s="53">
        <v>3</v>
      </c>
      <c r="L13" s="53">
        <v>4</v>
      </c>
      <c r="M13" s="53">
        <v>4</v>
      </c>
      <c r="N13" s="53">
        <v>4</v>
      </c>
      <c r="O13" s="53">
        <v>2</v>
      </c>
      <c r="P13" s="52"/>
    </row>
    <row r="14" spans="1:16" s="87" customFormat="1" ht="15" customHeight="1">
      <c r="A14" s="74"/>
      <c r="B14" s="77"/>
      <c r="C14" s="77"/>
      <c r="D14" s="77"/>
      <c r="E14" s="77"/>
      <c r="F14" s="77"/>
      <c r="G14" s="76"/>
      <c r="H14" s="75" t="s">
        <v>330</v>
      </c>
      <c r="I14" s="75" t="s">
        <v>337</v>
      </c>
      <c r="J14" s="75" t="s">
        <v>334</v>
      </c>
      <c r="K14" s="75" t="s">
        <v>320</v>
      </c>
      <c r="L14" s="75" t="s">
        <v>312</v>
      </c>
      <c r="M14" s="75" t="s">
        <v>329</v>
      </c>
      <c r="N14" s="75" t="s">
        <v>329</v>
      </c>
      <c r="O14" s="75" t="s">
        <v>305</v>
      </c>
      <c r="P14" s="74"/>
    </row>
    <row r="15" spans="1:16" s="87" customFormat="1" ht="15">
      <c r="A15" s="59"/>
      <c r="B15" s="59"/>
      <c r="C15" s="59"/>
      <c r="D15" s="59"/>
      <c r="E15" s="59"/>
      <c r="F15" s="59"/>
      <c r="G15" s="65"/>
      <c r="H15" s="73"/>
      <c r="I15" s="73"/>
      <c r="J15" s="73"/>
      <c r="K15" s="73"/>
      <c r="L15" s="73"/>
      <c r="M15" s="73"/>
      <c r="P15" s="59"/>
    </row>
    <row r="16" spans="1:16" s="87" customFormat="1" ht="15" customHeight="1">
      <c r="A16" s="52">
        <v>2</v>
      </c>
      <c r="B16" s="59">
        <v>153</v>
      </c>
      <c r="C16" s="64" t="s">
        <v>245</v>
      </c>
      <c r="D16" s="63" t="s">
        <v>280</v>
      </c>
      <c r="E16" s="62">
        <v>582</v>
      </c>
      <c r="F16" s="62"/>
      <c r="G16" s="70" t="s">
        <v>5</v>
      </c>
      <c r="H16" s="53">
        <f>H17</f>
        <v>3</v>
      </c>
      <c r="I16" s="53">
        <f>H16+I17</f>
        <v>7</v>
      </c>
      <c r="J16" s="53">
        <f>I16+J17</f>
        <v>12</v>
      </c>
      <c r="K16" s="53">
        <f>J16+K17</f>
        <v>16</v>
      </c>
      <c r="L16" s="53">
        <f>K16+L17</f>
        <v>19</v>
      </c>
      <c r="M16" s="53">
        <f>L16+M17</f>
        <v>22</v>
      </c>
      <c r="N16" s="53">
        <f>M16+N17</f>
        <v>25</v>
      </c>
      <c r="O16" s="53">
        <f>N16+O17</f>
        <v>28</v>
      </c>
      <c r="P16" s="71">
        <f>O16</f>
        <v>28</v>
      </c>
    </row>
    <row r="17" spans="1:16" s="87" customFormat="1" ht="15" customHeight="1">
      <c r="A17" s="52"/>
      <c r="B17" s="59"/>
      <c r="C17" s="59"/>
      <c r="D17" s="59"/>
      <c r="E17" s="59"/>
      <c r="F17" s="59"/>
      <c r="G17" s="70" t="s">
        <v>5</v>
      </c>
      <c r="H17" s="53">
        <v>3</v>
      </c>
      <c r="I17" s="53">
        <v>4</v>
      </c>
      <c r="J17" s="53">
        <v>5</v>
      </c>
      <c r="K17" s="53">
        <v>4</v>
      </c>
      <c r="L17" s="53">
        <v>3</v>
      </c>
      <c r="M17" s="53">
        <v>3</v>
      </c>
      <c r="N17" s="53">
        <v>3</v>
      </c>
      <c r="O17" s="53">
        <v>3</v>
      </c>
      <c r="P17" s="52"/>
    </row>
    <row r="18" spans="1:16" s="87" customFormat="1" ht="15" customHeight="1">
      <c r="A18" s="74"/>
      <c r="B18" s="77"/>
      <c r="C18" s="77"/>
      <c r="D18" s="77"/>
      <c r="E18" s="77"/>
      <c r="F18" s="77"/>
      <c r="G18" s="76"/>
      <c r="H18" s="75" t="s">
        <v>311</v>
      </c>
      <c r="I18" s="75" t="s">
        <v>329</v>
      </c>
      <c r="J18" s="75" t="s">
        <v>334</v>
      </c>
      <c r="K18" s="75" t="s">
        <v>330</v>
      </c>
      <c r="L18" s="75" t="s">
        <v>311</v>
      </c>
      <c r="M18" s="75" t="s">
        <v>328</v>
      </c>
      <c r="N18" s="75" t="s">
        <v>320</v>
      </c>
      <c r="O18" s="75" t="s">
        <v>337</v>
      </c>
      <c r="P18" s="74"/>
    </row>
    <row r="19" spans="1:16" s="87" customFormat="1" ht="15">
      <c r="A19" s="59"/>
      <c r="B19" s="59"/>
      <c r="C19" s="59"/>
      <c r="D19" s="59"/>
      <c r="E19" s="59"/>
      <c r="F19" s="59"/>
      <c r="G19" s="65"/>
      <c r="H19" s="73"/>
      <c r="I19" s="73"/>
      <c r="J19" s="70" t="s">
        <v>5</v>
      </c>
      <c r="K19" s="70" t="s">
        <v>5</v>
      </c>
      <c r="L19" s="70" t="s">
        <v>5</v>
      </c>
      <c r="M19" s="70" t="s">
        <v>5</v>
      </c>
      <c r="P19" s="59"/>
    </row>
    <row r="20" spans="1:16" s="87" customFormat="1" ht="15" customHeight="1">
      <c r="A20" s="52">
        <v>3</v>
      </c>
      <c r="B20" s="59">
        <v>150</v>
      </c>
      <c r="C20" s="64" t="s">
        <v>249</v>
      </c>
      <c r="D20" s="63" t="s">
        <v>280</v>
      </c>
      <c r="E20" s="62">
        <v>579</v>
      </c>
      <c r="F20" s="62"/>
      <c r="G20" s="70" t="s">
        <v>5</v>
      </c>
      <c r="H20" s="53">
        <f>H21</f>
        <v>4</v>
      </c>
      <c r="I20" s="53">
        <f>H20+I21</f>
        <v>6</v>
      </c>
      <c r="J20" s="53">
        <f>I20+J21</f>
        <v>10</v>
      </c>
      <c r="K20" s="53">
        <f>J20+K21</f>
        <v>14</v>
      </c>
      <c r="L20" s="53">
        <f>K20+L21</f>
        <v>16</v>
      </c>
      <c r="M20" s="53">
        <f>L20+M21</f>
        <v>19</v>
      </c>
      <c r="P20" s="71">
        <f>M20</f>
        <v>19</v>
      </c>
    </row>
    <row r="21" spans="1:16" s="87" customFormat="1" ht="15" customHeight="1">
      <c r="A21" s="52"/>
      <c r="B21" s="59"/>
      <c r="C21" s="59"/>
      <c r="D21" s="59"/>
      <c r="E21" s="59"/>
      <c r="F21" s="59"/>
      <c r="G21" s="70" t="s">
        <v>5</v>
      </c>
      <c r="H21" s="53">
        <v>4</v>
      </c>
      <c r="I21" s="53">
        <v>2</v>
      </c>
      <c r="J21" s="53">
        <v>4</v>
      </c>
      <c r="K21" s="53">
        <v>4</v>
      </c>
      <c r="L21" s="53">
        <v>2</v>
      </c>
      <c r="M21" s="53">
        <v>3</v>
      </c>
      <c r="P21" s="52"/>
    </row>
    <row r="22" spans="1:16" s="87" customFormat="1" ht="15" customHeight="1">
      <c r="A22" s="74"/>
      <c r="B22" s="77"/>
      <c r="C22" s="77"/>
      <c r="D22" s="77"/>
      <c r="E22" s="77"/>
      <c r="F22" s="77"/>
      <c r="G22" s="76"/>
      <c r="H22" s="75" t="s">
        <v>329</v>
      </c>
      <c r="I22" s="75" t="s">
        <v>338</v>
      </c>
      <c r="J22" s="75" t="s">
        <v>324</v>
      </c>
      <c r="K22" s="75" t="s">
        <v>319</v>
      </c>
      <c r="L22" s="75" t="s">
        <v>325</v>
      </c>
      <c r="M22" s="75" t="s">
        <v>337</v>
      </c>
      <c r="N22" s="92"/>
      <c r="O22" s="92"/>
      <c r="P22" s="74"/>
    </row>
    <row r="23" spans="1:16" s="87" customFormat="1" ht="15">
      <c r="A23" s="59"/>
      <c r="B23" s="59"/>
      <c r="C23" s="59"/>
      <c r="D23" s="59"/>
      <c r="E23" s="59"/>
      <c r="F23" s="59"/>
      <c r="G23" s="65"/>
      <c r="H23" s="73"/>
      <c r="I23" s="73"/>
      <c r="J23" s="73"/>
      <c r="K23" s="73"/>
      <c r="L23" s="73"/>
      <c r="M23" s="73"/>
      <c r="P23" s="59"/>
    </row>
    <row r="24" spans="1:16" s="87" customFormat="1" ht="15" customHeight="1">
      <c r="A24" s="52">
        <v>4</v>
      </c>
      <c r="B24" s="59">
        <v>152</v>
      </c>
      <c r="C24" s="64" t="s">
        <v>244</v>
      </c>
      <c r="D24" s="63" t="s">
        <v>280</v>
      </c>
      <c r="E24" s="62">
        <v>589</v>
      </c>
      <c r="F24" s="62"/>
      <c r="G24" s="70" t="s">
        <v>5</v>
      </c>
      <c r="H24" s="53">
        <f>H25</f>
        <v>2</v>
      </c>
      <c r="I24" s="53">
        <f>H24+I25</f>
        <v>5</v>
      </c>
      <c r="J24" s="53">
        <f>I24+J25</f>
        <v>8</v>
      </c>
      <c r="K24" s="53">
        <f>J24+K25</f>
        <v>12</v>
      </c>
      <c r="L24" s="53"/>
      <c r="M24" s="53"/>
      <c r="P24" s="71">
        <f>K24</f>
        <v>12</v>
      </c>
    </row>
    <row r="25" spans="1:16" s="87" customFormat="1" ht="15" customHeight="1">
      <c r="A25" s="52"/>
      <c r="B25" s="59"/>
      <c r="C25" s="59"/>
      <c r="D25" s="59"/>
      <c r="E25" s="59"/>
      <c r="F25" s="59"/>
      <c r="G25" s="70" t="s">
        <v>5</v>
      </c>
      <c r="H25" s="53">
        <v>2</v>
      </c>
      <c r="I25" s="53">
        <v>3</v>
      </c>
      <c r="J25" s="53">
        <v>3</v>
      </c>
      <c r="K25" s="53">
        <v>4</v>
      </c>
      <c r="L25" s="53"/>
      <c r="M25" s="53"/>
      <c r="P25" s="52"/>
    </row>
    <row r="26" spans="1:16" s="87" customFormat="1" ht="15" customHeight="1" thickBot="1">
      <c r="A26" s="66"/>
      <c r="B26" s="69"/>
      <c r="C26" s="69"/>
      <c r="D26" s="69"/>
      <c r="E26" s="69"/>
      <c r="F26" s="69"/>
      <c r="G26" s="68"/>
      <c r="H26" s="67" t="s">
        <v>336</v>
      </c>
      <c r="I26" s="67" t="s">
        <v>309</v>
      </c>
      <c r="J26" s="67" t="s">
        <v>320</v>
      </c>
      <c r="K26" s="67" t="s">
        <v>319</v>
      </c>
      <c r="L26" s="67"/>
      <c r="M26" s="67"/>
      <c r="N26" s="91"/>
      <c r="O26" s="91"/>
      <c r="P26" s="66"/>
    </row>
    <row r="27" spans="1:11" s="87" customFormat="1" ht="15.75" thickTop="1">
      <c r="A27" s="72"/>
      <c r="C27" s="64"/>
      <c r="D27" s="90"/>
      <c r="E27" s="62"/>
      <c r="F27" s="62"/>
      <c r="G27" s="89"/>
      <c r="H27" s="88"/>
      <c r="I27" s="88"/>
      <c r="J27" s="88"/>
      <c r="K27" s="88"/>
    </row>
    <row r="28" spans="7:12" ht="14.25">
      <c r="G28" s="70"/>
      <c r="H28" s="70"/>
      <c r="I28" s="70"/>
      <c r="J28" s="70"/>
      <c r="K28" s="70"/>
      <c r="L28" s="86"/>
    </row>
    <row r="29" spans="7:12" ht="14.25">
      <c r="G29" s="70"/>
      <c r="H29" s="70"/>
      <c r="I29" s="70"/>
      <c r="J29" s="70"/>
      <c r="K29" s="70"/>
      <c r="L29" s="86"/>
    </row>
    <row r="30" spans="1:12" ht="18.75">
      <c r="A30" s="47" t="s">
        <v>322</v>
      </c>
      <c r="G30" s="70"/>
      <c r="H30" s="70"/>
      <c r="I30" s="70"/>
      <c r="J30" s="70"/>
      <c r="K30" s="70"/>
      <c r="L30" s="86"/>
    </row>
    <row r="31" spans="7:12" ht="14.25">
      <c r="G31" s="70"/>
      <c r="H31" s="70"/>
      <c r="I31" s="70"/>
      <c r="J31" s="70"/>
      <c r="K31" s="70"/>
      <c r="L31" s="86"/>
    </row>
    <row r="32" spans="1:12" ht="24.75" customHeight="1">
      <c r="A32" s="56" t="s">
        <v>33</v>
      </c>
      <c r="B32" s="85" t="s">
        <v>34</v>
      </c>
      <c r="C32" s="84" t="s">
        <v>35</v>
      </c>
      <c r="D32" s="84" t="s">
        <v>288</v>
      </c>
      <c r="E32" s="83" t="s">
        <v>287</v>
      </c>
      <c r="F32" s="82"/>
      <c r="G32" s="81"/>
      <c r="H32" s="80" t="s">
        <v>38</v>
      </c>
      <c r="I32" s="80" t="s">
        <v>39</v>
      </c>
      <c r="J32" s="80" t="s">
        <v>40</v>
      </c>
      <c r="K32" s="79" t="s">
        <v>41</v>
      </c>
      <c r="L32" s="78" t="s">
        <v>10</v>
      </c>
    </row>
    <row r="33" spans="7:11" ht="12.75">
      <c r="G33" s="65"/>
      <c r="H33" s="65"/>
      <c r="I33" s="65"/>
      <c r="J33" s="65"/>
      <c r="K33" s="65"/>
    </row>
    <row r="34" spans="1:12" ht="15" customHeight="1">
      <c r="A34" s="72">
        <v>1</v>
      </c>
      <c r="B34" s="59">
        <v>150</v>
      </c>
      <c r="C34" s="64" t="s">
        <v>249</v>
      </c>
      <c r="D34" s="63" t="s">
        <v>280</v>
      </c>
      <c r="E34" s="62">
        <v>579</v>
      </c>
      <c r="F34" s="62"/>
      <c r="G34" s="70" t="s">
        <v>5</v>
      </c>
      <c r="H34" s="53">
        <f>H35</f>
        <v>4</v>
      </c>
      <c r="I34" s="53">
        <f>H34+I35</f>
        <v>9</v>
      </c>
      <c r="J34" s="53">
        <f>I34+J35</f>
        <v>11</v>
      </c>
      <c r="K34" s="53">
        <f>J34+K35</f>
        <v>15</v>
      </c>
      <c r="L34" s="71">
        <f>K34</f>
        <v>15</v>
      </c>
    </row>
    <row r="35" spans="7:12" ht="14.25" customHeight="1">
      <c r="G35" s="70" t="s">
        <v>5</v>
      </c>
      <c r="H35" s="53">
        <v>4</v>
      </c>
      <c r="I35" s="53">
        <v>5</v>
      </c>
      <c r="J35" s="53">
        <v>2</v>
      </c>
      <c r="K35" s="53">
        <v>4</v>
      </c>
      <c r="L35" s="52"/>
    </row>
    <row r="36" spans="1:12" ht="12.75" customHeight="1">
      <c r="A36" s="77"/>
      <c r="B36" s="77"/>
      <c r="C36" s="77"/>
      <c r="D36" s="77"/>
      <c r="E36" s="77"/>
      <c r="F36" s="77"/>
      <c r="G36" s="76"/>
      <c r="H36" s="75" t="s">
        <v>324</v>
      </c>
      <c r="I36" s="75" t="s">
        <v>334</v>
      </c>
      <c r="J36" s="75" t="s">
        <v>333</v>
      </c>
      <c r="K36" s="75" t="s">
        <v>324</v>
      </c>
      <c r="L36" s="74"/>
    </row>
    <row r="37" spans="7:11" ht="12.75">
      <c r="G37" s="65"/>
      <c r="H37" s="73"/>
      <c r="I37" s="73"/>
      <c r="J37" s="73"/>
      <c r="K37" s="73"/>
    </row>
    <row r="38" spans="1:12" ht="15" customHeight="1">
      <c r="A38" s="72">
        <v>2</v>
      </c>
      <c r="B38" s="59">
        <v>152</v>
      </c>
      <c r="C38" s="64" t="s">
        <v>244</v>
      </c>
      <c r="D38" s="63" t="s">
        <v>280</v>
      </c>
      <c r="E38" s="62">
        <v>589</v>
      </c>
      <c r="F38" s="62"/>
      <c r="G38" s="70" t="s">
        <v>5</v>
      </c>
      <c r="H38" s="53">
        <f>H39</f>
        <v>3</v>
      </c>
      <c r="I38" s="53">
        <f>H38+I39</f>
        <v>6</v>
      </c>
      <c r="J38" s="53">
        <f>I38+J39</f>
        <v>10</v>
      </c>
      <c r="K38" s="53">
        <f>J38+K39</f>
        <v>12</v>
      </c>
      <c r="L38" s="71">
        <f>K38</f>
        <v>12</v>
      </c>
    </row>
    <row r="39" spans="7:12" ht="14.25" customHeight="1">
      <c r="G39" s="70" t="s">
        <v>5</v>
      </c>
      <c r="H39" s="53">
        <v>3</v>
      </c>
      <c r="I39" s="53">
        <v>3</v>
      </c>
      <c r="J39" s="53">
        <v>4</v>
      </c>
      <c r="K39" s="53">
        <v>2</v>
      </c>
      <c r="L39" s="52"/>
    </row>
    <row r="40" spans="7:12" ht="12.75" customHeight="1">
      <c r="G40" s="70"/>
      <c r="H40" s="73" t="s">
        <v>309</v>
      </c>
      <c r="I40" s="73" t="s">
        <v>309</v>
      </c>
      <c r="J40" s="73" t="s">
        <v>324</v>
      </c>
      <c r="K40" s="73" t="s">
        <v>333</v>
      </c>
      <c r="L40" s="52"/>
    </row>
    <row r="41" spans="1:12" ht="15.75" customHeight="1">
      <c r="A41" s="77"/>
      <c r="B41" s="77"/>
      <c r="C41" s="77"/>
      <c r="D41" s="77"/>
      <c r="E41" s="77" t="s">
        <v>335</v>
      </c>
      <c r="F41" s="77"/>
      <c r="G41" s="76"/>
      <c r="H41" s="75"/>
      <c r="I41" s="75"/>
      <c r="J41" s="75"/>
      <c r="K41" s="75"/>
      <c r="L41" s="95">
        <v>3</v>
      </c>
    </row>
    <row r="42" spans="7:11" ht="12.75">
      <c r="G42" s="65"/>
      <c r="H42" s="73"/>
      <c r="I42" s="73"/>
      <c r="J42" s="70" t="s">
        <v>5</v>
      </c>
      <c r="K42" s="70" t="s">
        <v>5</v>
      </c>
    </row>
    <row r="43" spans="1:12" ht="15" customHeight="1">
      <c r="A43" s="72">
        <v>3</v>
      </c>
      <c r="B43" s="59">
        <v>87</v>
      </c>
      <c r="C43" s="64" t="s">
        <v>175</v>
      </c>
      <c r="D43" s="63" t="s">
        <v>280</v>
      </c>
      <c r="E43" s="62">
        <v>562</v>
      </c>
      <c r="F43" s="62"/>
      <c r="G43" s="70" t="s">
        <v>5</v>
      </c>
      <c r="H43" s="53">
        <f>H44</f>
        <v>2</v>
      </c>
      <c r="I43" s="53">
        <f>H43+I44</f>
        <v>5</v>
      </c>
      <c r="J43" s="53">
        <f>I43+J44</f>
        <v>7</v>
      </c>
      <c r="K43" s="53">
        <f>J43+K44</f>
        <v>12</v>
      </c>
      <c r="L43" s="71">
        <f>K43</f>
        <v>12</v>
      </c>
    </row>
    <row r="44" spans="7:12" ht="14.25" customHeight="1">
      <c r="G44" s="70" t="s">
        <v>5</v>
      </c>
      <c r="H44" s="53">
        <v>2</v>
      </c>
      <c r="I44" s="53">
        <v>3</v>
      </c>
      <c r="J44" s="53">
        <v>2</v>
      </c>
      <c r="K44" s="53">
        <v>5</v>
      </c>
      <c r="L44" s="52"/>
    </row>
    <row r="45" spans="7:12" ht="12.75" customHeight="1">
      <c r="G45" s="70"/>
      <c r="H45" s="73" t="s">
        <v>333</v>
      </c>
      <c r="I45" s="73" t="s">
        <v>309</v>
      </c>
      <c r="J45" s="73" t="s">
        <v>333</v>
      </c>
      <c r="K45" s="73" t="s">
        <v>334</v>
      </c>
      <c r="L45" s="52"/>
    </row>
    <row r="46" spans="1:12" ht="15.75" customHeight="1">
      <c r="A46" s="77"/>
      <c r="B46" s="77"/>
      <c r="C46" s="77"/>
      <c r="D46" s="77"/>
      <c r="E46" s="77" t="s">
        <v>335</v>
      </c>
      <c r="F46" s="77"/>
      <c r="G46" s="76"/>
      <c r="H46" s="75"/>
      <c r="I46" s="75"/>
      <c r="J46" s="75"/>
      <c r="K46" s="75"/>
      <c r="L46" s="95">
        <v>2</v>
      </c>
    </row>
    <row r="47" spans="7:11" ht="12.75">
      <c r="G47" s="65"/>
      <c r="H47" s="73"/>
      <c r="I47" s="73"/>
      <c r="J47" s="73"/>
      <c r="K47" s="73"/>
    </row>
    <row r="48" spans="1:12" ht="15" customHeight="1">
      <c r="A48" s="72">
        <v>4</v>
      </c>
      <c r="B48" s="59">
        <v>154</v>
      </c>
      <c r="C48" s="64" t="s">
        <v>246</v>
      </c>
      <c r="D48" s="63" t="s">
        <v>280</v>
      </c>
      <c r="E48" s="62">
        <v>580</v>
      </c>
      <c r="F48" s="62"/>
      <c r="G48" s="70" t="s">
        <v>5</v>
      </c>
      <c r="H48" s="53">
        <f>H49</f>
        <v>2</v>
      </c>
      <c r="I48" s="53">
        <f>H48+I49</f>
        <v>5</v>
      </c>
      <c r="J48" s="53">
        <f>I48+J49</f>
        <v>9</v>
      </c>
      <c r="K48" s="53">
        <f>J48+K49</f>
        <v>12</v>
      </c>
      <c r="L48" s="71">
        <f>K48</f>
        <v>12</v>
      </c>
    </row>
    <row r="49" spans="7:12" ht="14.25" customHeight="1">
      <c r="G49" s="70" t="s">
        <v>5</v>
      </c>
      <c r="H49" s="53">
        <v>2</v>
      </c>
      <c r="I49" s="53">
        <v>3</v>
      </c>
      <c r="J49" s="53">
        <v>4</v>
      </c>
      <c r="K49" s="53">
        <v>3</v>
      </c>
      <c r="L49" s="52"/>
    </row>
    <row r="50" spans="7:12" ht="12.75" customHeight="1">
      <c r="G50" s="65"/>
      <c r="H50" s="73" t="s">
        <v>333</v>
      </c>
      <c r="I50" s="73" t="s">
        <v>309</v>
      </c>
      <c r="J50" s="73" t="s">
        <v>324</v>
      </c>
      <c r="K50" s="73" t="s">
        <v>309</v>
      </c>
      <c r="L50" s="52"/>
    </row>
    <row r="51" spans="1:12" ht="15.75" customHeight="1" thickBot="1">
      <c r="A51" s="69"/>
      <c r="B51" s="69"/>
      <c r="C51" s="69"/>
      <c r="D51" s="69"/>
      <c r="E51" s="69" t="s">
        <v>335</v>
      </c>
      <c r="F51" s="69"/>
      <c r="G51" s="68"/>
      <c r="H51" s="67"/>
      <c r="I51" s="67"/>
      <c r="J51" s="67"/>
      <c r="K51" s="67"/>
      <c r="L51" s="94">
        <v>0</v>
      </c>
    </row>
    <row r="52" spans="7:12" ht="15" thickTop="1">
      <c r="G52" s="70" t="s">
        <v>5</v>
      </c>
      <c r="H52" s="70" t="s">
        <v>5</v>
      </c>
      <c r="I52" s="70" t="s">
        <v>5</v>
      </c>
      <c r="J52" s="70" t="s">
        <v>5</v>
      </c>
      <c r="K52" s="70" t="s">
        <v>5</v>
      </c>
      <c r="L52" s="86"/>
    </row>
    <row r="53" spans="7:12" ht="14.25">
      <c r="G53" s="70"/>
      <c r="H53" s="70"/>
      <c r="I53" s="70"/>
      <c r="J53" s="70"/>
      <c r="K53" s="70"/>
      <c r="L53" s="86"/>
    </row>
    <row r="54" spans="7:12" ht="14.25">
      <c r="G54" s="70"/>
      <c r="H54" s="70"/>
      <c r="I54" s="70"/>
      <c r="J54" s="70"/>
      <c r="K54" s="70"/>
      <c r="L54" s="86"/>
    </row>
    <row r="55" ht="18.75">
      <c r="A55" s="47" t="s">
        <v>314</v>
      </c>
    </row>
    <row r="57" spans="1:12" ht="12.75">
      <c r="A57" s="56" t="s">
        <v>33</v>
      </c>
      <c r="B57" s="85" t="s">
        <v>34</v>
      </c>
      <c r="C57" s="84" t="s">
        <v>35</v>
      </c>
      <c r="D57" s="84" t="s">
        <v>288</v>
      </c>
      <c r="E57" s="83" t="s">
        <v>287</v>
      </c>
      <c r="F57" s="82"/>
      <c r="G57" s="81"/>
      <c r="H57" s="80" t="s">
        <v>38</v>
      </c>
      <c r="I57" s="80" t="s">
        <v>39</v>
      </c>
      <c r="J57" s="80" t="s">
        <v>40</v>
      </c>
      <c r="K57" s="79" t="s">
        <v>41</v>
      </c>
      <c r="L57" s="78" t="s">
        <v>10</v>
      </c>
    </row>
    <row r="58" spans="7:11" ht="12.75">
      <c r="G58" s="65"/>
      <c r="H58" s="65"/>
      <c r="I58" s="65"/>
      <c r="J58" s="65"/>
      <c r="K58" s="65"/>
    </row>
    <row r="59" spans="1:12" ht="15">
      <c r="A59" s="72">
        <v>1</v>
      </c>
      <c r="B59" s="59">
        <v>149</v>
      </c>
      <c r="C59" s="64" t="s">
        <v>247</v>
      </c>
      <c r="D59" s="63" t="s">
        <v>280</v>
      </c>
      <c r="E59" s="62">
        <v>579</v>
      </c>
      <c r="F59" s="62"/>
      <c r="G59" s="70" t="s">
        <v>5</v>
      </c>
      <c r="H59" s="53">
        <f>H60</f>
        <v>2</v>
      </c>
      <c r="I59" s="53">
        <f>H59+I60</f>
        <v>7</v>
      </c>
      <c r="J59" s="53">
        <f>I59+J60</f>
        <v>12</v>
      </c>
      <c r="K59" s="53">
        <f>J59+K60</f>
        <v>17</v>
      </c>
      <c r="L59" s="71">
        <f>K59</f>
        <v>17</v>
      </c>
    </row>
    <row r="60" spans="7:12" ht="14.25">
      <c r="G60" s="70" t="s">
        <v>5</v>
      </c>
      <c r="H60" s="53">
        <v>2</v>
      </c>
      <c r="I60" s="53">
        <v>5</v>
      </c>
      <c r="J60" s="53">
        <v>5</v>
      </c>
      <c r="K60" s="53">
        <v>5</v>
      </c>
      <c r="L60" s="52"/>
    </row>
    <row r="61" spans="1:12" ht="12.75">
      <c r="A61" s="77"/>
      <c r="B61" s="77"/>
      <c r="C61" s="77"/>
      <c r="D61" s="77"/>
      <c r="E61" s="77"/>
      <c r="F61" s="77"/>
      <c r="G61" s="76"/>
      <c r="H61" s="75" t="s">
        <v>333</v>
      </c>
      <c r="I61" s="75" t="s">
        <v>334</v>
      </c>
      <c r="J61" s="75" t="s">
        <v>334</v>
      </c>
      <c r="K61" s="75" t="s">
        <v>334</v>
      </c>
      <c r="L61" s="74"/>
    </row>
    <row r="62" spans="7:11" ht="12.75">
      <c r="G62" s="65"/>
      <c r="H62" s="73"/>
      <c r="I62" s="73"/>
      <c r="J62" s="73"/>
      <c r="K62" s="73"/>
    </row>
    <row r="63" spans="1:12" ht="15" customHeight="1">
      <c r="A63" s="72">
        <v>2</v>
      </c>
      <c r="B63" s="59">
        <v>153</v>
      </c>
      <c r="C63" s="64" t="s">
        <v>245</v>
      </c>
      <c r="D63" s="63" t="s">
        <v>280</v>
      </c>
      <c r="E63" s="62">
        <v>582</v>
      </c>
      <c r="F63" s="62"/>
      <c r="G63" s="70" t="s">
        <v>5</v>
      </c>
      <c r="H63" s="53">
        <f>H64</f>
        <v>2</v>
      </c>
      <c r="I63" s="53">
        <f>H63+I64</f>
        <v>6</v>
      </c>
      <c r="J63" s="53">
        <f>I63+J64</f>
        <v>11</v>
      </c>
      <c r="K63" s="53">
        <f>J63+K64</f>
        <v>14</v>
      </c>
      <c r="L63" s="71">
        <f>K63</f>
        <v>14</v>
      </c>
    </row>
    <row r="64" spans="7:12" ht="14.25" customHeight="1">
      <c r="G64" s="70" t="s">
        <v>5</v>
      </c>
      <c r="H64" s="53">
        <v>2</v>
      </c>
      <c r="I64" s="53">
        <v>4</v>
      </c>
      <c r="J64" s="53">
        <v>5</v>
      </c>
      <c r="K64" s="53">
        <v>3</v>
      </c>
      <c r="L64" s="52"/>
    </row>
    <row r="65" spans="1:12" ht="12.75" customHeight="1">
      <c r="A65" s="77"/>
      <c r="B65" s="77"/>
      <c r="C65" s="77"/>
      <c r="D65" s="77"/>
      <c r="E65" s="77"/>
      <c r="F65" s="77"/>
      <c r="G65" s="76"/>
      <c r="H65" s="75" t="s">
        <v>333</v>
      </c>
      <c r="I65" s="75" t="s">
        <v>324</v>
      </c>
      <c r="J65" s="75" t="s">
        <v>334</v>
      </c>
      <c r="K65" s="75" t="s">
        <v>309</v>
      </c>
      <c r="L65" s="74"/>
    </row>
    <row r="66" spans="7:11" ht="12.75">
      <c r="G66" s="65"/>
      <c r="H66" s="73"/>
      <c r="I66" s="73"/>
      <c r="J66" s="70" t="s">
        <v>5</v>
      </c>
      <c r="K66" s="70" t="s">
        <v>5</v>
      </c>
    </row>
    <row r="67" spans="1:12" ht="15" customHeight="1">
      <c r="A67" s="72">
        <v>3</v>
      </c>
      <c r="B67" s="59">
        <v>151</v>
      </c>
      <c r="C67" s="64" t="s">
        <v>250</v>
      </c>
      <c r="D67" s="63" t="s">
        <v>280</v>
      </c>
      <c r="E67" s="62">
        <v>574</v>
      </c>
      <c r="F67" s="62"/>
      <c r="G67" s="70" t="s">
        <v>5</v>
      </c>
      <c r="H67" s="53">
        <f>H68</f>
        <v>2</v>
      </c>
      <c r="I67" s="53">
        <f>H67+I68</f>
        <v>6</v>
      </c>
      <c r="J67" s="53">
        <f>I67+J68</f>
        <v>10</v>
      </c>
      <c r="K67" s="53">
        <f>J67+K68</f>
        <v>13</v>
      </c>
      <c r="L67" s="71">
        <f>K67</f>
        <v>13</v>
      </c>
    </row>
    <row r="68" spans="7:12" ht="14.25" customHeight="1">
      <c r="G68" s="70" t="s">
        <v>5</v>
      </c>
      <c r="H68" s="53">
        <v>2</v>
      </c>
      <c r="I68" s="53">
        <v>4</v>
      </c>
      <c r="J68" s="53">
        <v>4</v>
      </c>
      <c r="K68" s="53">
        <v>3</v>
      </c>
      <c r="L68" s="52"/>
    </row>
    <row r="69" spans="1:12" ht="12.75" customHeight="1">
      <c r="A69" s="77"/>
      <c r="B69" s="77"/>
      <c r="C69" s="77"/>
      <c r="D69" s="77"/>
      <c r="E69" s="77"/>
      <c r="F69" s="77"/>
      <c r="G69" s="76"/>
      <c r="H69" s="75" t="s">
        <v>333</v>
      </c>
      <c r="I69" s="75" t="s">
        <v>324</v>
      </c>
      <c r="J69" s="75" t="s">
        <v>324</v>
      </c>
      <c r="K69" s="75" t="s">
        <v>309</v>
      </c>
      <c r="L69" s="74"/>
    </row>
    <row r="70" spans="7:11" ht="12.75">
      <c r="G70" s="65"/>
      <c r="H70" s="73"/>
      <c r="I70" s="73"/>
      <c r="J70" s="73"/>
      <c r="K70" s="73"/>
    </row>
    <row r="71" spans="1:12" ht="15" customHeight="1">
      <c r="A71" s="72">
        <v>4</v>
      </c>
      <c r="B71" s="59">
        <v>156</v>
      </c>
      <c r="C71" s="64" t="s">
        <v>251</v>
      </c>
      <c r="D71" s="63" t="s">
        <v>280</v>
      </c>
      <c r="E71" s="62">
        <v>548</v>
      </c>
      <c r="F71" s="62"/>
      <c r="G71" s="70" t="s">
        <v>5</v>
      </c>
      <c r="H71" s="53">
        <f>H72</f>
        <v>2</v>
      </c>
      <c r="I71" s="53">
        <f>H71+I72</f>
        <v>3</v>
      </c>
      <c r="J71" s="53">
        <f>I71+J72</f>
        <v>5</v>
      </c>
      <c r="K71" s="53">
        <f>J71+K72</f>
        <v>5</v>
      </c>
      <c r="L71" s="71">
        <f>K71</f>
        <v>5</v>
      </c>
    </row>
    <row r="72" spans="7:12" ht="14.25" customHeight="1">
      <c r="G72" s="70" t="s">
        <v>5</v>
      </c>
      <c r="H72" s="53">
        <v>2</v>
      </c>
      <c r="I72" s="53">
        <v>1</v>
      </c>
      <c r="J72" s="53">
        <v>2</v>
      </c>
      <c r="K72" s="53">
        <v>0</v>
      </c>
      <c r="L72" s="52"/>
    </row>
    <row r="73" spans="1:12" ht="12.75" customHeight="1" thickBot="1">
      <c r="A73" s="69"/>
      <c r="B73" s="69"/>
      <c r="C73" s="69"/>
      <c r="D73" s="69"/>
      <c r="E73" s="69"/>
      <c r="F73" s="69"/>
      <c r="G73" s="68"/>
      <c r="H73" s="67" t="s">
        <v>333</v>
      </c>
      <c r="I73" s="67" t="s">
        <v>313</v>
      </c>
      <c r="J73" s="67" t="s">
        <v>333</v>
      </c>
      <c r="K73" s="67" t="s">
        <v>304</v>
      </c>
      <c r="L73" s="66"/>
    </row>
    <row r="74" spans="7:11" ht="13.5" thickTop="1">
      <c r="G74" s="65"/>
      <c r="H74" s="65"/>
      <c r="I74" s="65"/>
      <c r="J74" s="65"/>
      <c r="K74" s="65"/>
    </row>
    <row r="75" spans="1:16" ht="12.75">
      <c r="A75" s="29" t="s">
        <v>110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42" t="s">
        <v>25</v>
      </c>
      <c r="N75" s="42"/>
      <c r="O75" s="42"/>
      <c r="P75" s="42"/>
    </row>
    <row r="76" spans="7:11" ht="12.75">
      <c r="G76" s="65"/>
      <c r="H76" s="65"/>
      <c r="I76" s="65"/>
      <c r="J76" s="65"/>
      <c r="K76" s="65"/>
    </row>
    <row r="77" spans="7:11" ht="12.75">
      <c r="G77" s="65"/>
      <c r="H77" s="65"/>
      <c r="I77" s="65"/>
      <c r="J77" s="65"/>
      <c r="K77" s="65"/>
    </row>
    <row r="78" spans="7:11" ht="12.75">
      <c r="G78" s="65"/>
      <c r="H78" s="65"/>
      <c r="I78" s="65"/>
      <c r="J78" s="65"/>
      <c r="K78" s="65"/>
    </row>
    <row r="79" spans="7:11" ht="12.75">
      <c r="G79" s="65"/>
      <c r="H79" s="65"/>
      <c r="I79" s="65"/>
      <c r="J79" s="65"/>
      <c r="K79" s="65"/>
    </row>
  </sheetData>
  <sheetProtection/>
  <mergeCells count="35">
    <mergeCell ref="M75:P75"/>
    <mergeCell ref="E63:F63"/>
    <mergeCell ref="L63:L65"/>
    <mergeCell ref="E67:F67"/>
    <mergeCell ref="L67:L69"/>
    <mergeCell ref="E71:F71"/>
    <mergeCell ref="L71:L73"/>
    <mergeCell ref="E43:F43"/>
    <mergeCell ref="L43:L45"/>
    <mergeCell ref="E48:F48"/>
    <mergeCell ref="L48:L50"/>
    <mergeCell ref="E57:F57"/>
    <mergeCell ref="E59:F59"/>
    <mergeCell ref="L59:L61"/>
    <mergeCell ref="E27:F27"/>
    <mergeCell ref="E32:F32"/>
    <mergeCell ref="E34:F34"/>
    <mergeCell ref="L34:L36"/>
    <mergeCell ref="E38:F38"/>
    <mergeCell ref="L38:L40"/>
    <mergeCell ref="A20:A22"/>
    <mergeCell ref="E20:F20"/>
    <mergeCell ref="P20:P22"/>
    <mergeCell ref="A24:A26"/>
    <mergeCell ref="E24:F24"/>
    <mergeCell ref="P24:P26"/>
    <mergeCell ref="A1:P1"/>
    <mergeCell ref="E10:F10"/>
    <mergeCell ref="A12:A14"/>
    <mergeCell ref="E12:F12"/>
    <mergeCell ref="P12:P14"/>
    <mergeCell ref="A16:A18"/>
    <mergeCell ref="E16:F16"/>
    <mergeCell ref="P16:P18"/>
    <mergeCell ref="N3:P3"/>
  </mergeCells>
  <hyperlinks>
    <hyperlink ref="N3" location="Program!B2" display="Program!B2"/>
  </hyperlinks>
  <printOptions/>
  <pageMargins left="0.7" right="0.2" top="0.2" bottom="0.2" header="0.1" footer="0.1"/>
  <pageSetup fitToHeight="100" fitToWidth="1"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8" width="3.421875" style="1" customWidth="1"/>
    <col min="9" max="9" width="5.140625" style="1" customWidth="1"/>
    <col min="10" max="12" width="3.421875" style="1" customWidth="1"/>
    <col min="13" max="13" width="5.140625" style="1" customWidth="1"/>
    <col min="14" max="14" width="7.28125" style="1" customWidth="1"/>
    <col min="15" max="15" width="7.57421875" style="1" customWidth="1"/>
    <col min="16" max="16384" width="9.140625" style="1" customWidth="1"/>
  </cols>
  <sheetData>
    <row r="1" spans="1:13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3" ht="15.75">
      <c r="A2" s="17" t="s">
        <v>26</v>
      </c>
      <c r="C2" s="18">
        <v>7</v>
      </c>
    </row>
    <row r="3" spans="1:14" ht="15.75">
      <c r="A3" s="17" t="s">
        <v>27</v>
      </c>
      <c r="C3" s="18" t="s">
        <v>217</v>
      </c>
      <c r="M3" s="41" t="s">
        <v>29</v>
      </c>
      <c r="N3" s="41"/>
    </row>
    <row r="4" spans="1:3" ht="15.75">
      <c r="A4" s="17" t="s">
        <v>30</v>
      </c>
      <c r="C4" s="18" t="s">
        <v>253</v>
      </c>
    </row>
    <row r="5" spans="1:3" ht="15.75">
      <c r="A5" s="17" t="s">
        <v>32</v>
      </c>
      <c r="C5" s="18" t="s">
        <v>12</v>
      </c>
    </row>
    <row r="7" spans="1:14" ht="12.75">
      <c r="A7" s="19" t="s">
        <v>33</v>
      </c>
      <c r="B7" s="20" t="s">
        <v>34</v>
      </c>
      <c r="C7" s="21" t="s">
        <v>35</v>
      </c>
      <c r="D7" s="19" t="s">
        <v>36</v>
      </c>
      <c r="E7" s="20" t="s">
        <v>37</v>
      </c>
      <c r="F7" s="20" t="s">
        <v>38</v>
      </c>
      <c r="G7" s="20" t="s">
        <v>39</v>
      </c>
      <c r="H7" s="20" t="s">
        <v>40</v>
      </c>
      <c r="I7" s="20" t="s">
        <v>218</v>
      </c>
      <c r="J7" s="20" t="s">
        <v>38</v>
      </c>
      <c r="K7" s="20" t="s">
        <v>39</v>
      </c>
      <c r="L7" s="20" t="s">
        <v>40</v>
      </c>
      <c r="M7" s="20" t="s">
        <v>218</v>
      </c>
      <c r="N7" s="20" t="s">
        <v>44</v>
      </c>
    </row>
    <row r="8" ht="7.5" customHeight="1"/>
    <row r="9" spans="1:14" ht="15">
      <c r="A9" s="22">
        <v>1</v>
      </c>
      <c r="B9" s="1">
        <v>108</v>
      </c>
      <c r="C9" s="17" t="s">
        <v>178</v>
      </c>
      <c r="D9" s="23">
        <v>2003</v>
      </c>
      <c r="E9" s="24">
        <v>42067</v>
      </c>
      <c r="F9" s="1">
        <v>93</v>
      </c>
      <c r="G9" s="1">
        <v>96</v>
      </c>
      <c r="H9" s="1">
        <v>96</v>
      </c>
      <c r="I9" s="31">
        <v>285</v>
      </c>
      <c r="J9" s="1">
        <v>94</v>
      </c>
      <c r="K9" s="1">
        <v>96</v>
      </c>
      <c r="L9" s="1">
        <v>90</v>
      </c>
      <c r="M9" s="31">
        <v>280</v>
      </c>
      <c r="N9" s="30">
        <v>565</v>
      </c>
    </row>
    <row r="10" spans="4:14" ht="15">
      <c r="D10" s="27" t="s">
        <v>179</v>
      </c>
      <c r="N10" s="28" t="s">
        <v>170</v>
      </c>
    </row>
    <row r="11" spans="1:14" ht="15">
      <c r="A11" s="22">
        <v>2</v>
      </c>
      <c r="B11" s="1">
        <v>106</v>
      </c>
      <c r="C11" s="17" t="s">
        <v>180</v>
      </c>
      <c r="D11" s="23">
        <v>2005</v>
      </c>
      <c r="E11" s="24">
        <v>42288</v>
      </c>
      <c r="F11" s="1">
        <v>92</v>
      </c>
      <c r="G11" s="1">
        <v>92</v>
      </c>
      <c r="H11" s="1">
        <v>93</v>
      </c>
      <c r="I11" s="31">
        <v>277</v>
      </c>
      <c r="J11" s="1">
        <v>95</v>
      </c>
      <c r="K11" s="1">
        <v>96</v>
      </c>
      <c r="L11" s="1">
        <v>96</v>
      </c>
      <c r="M11" s="31">
        <v>287</v>
      </c>
      <c r="N11" s="30">
        <v>564</v>
      </c>
    </row>
    <row r="12" spans="4:14" ht="15">
      <c r="D12" s="27" t="s">
        <v>181</v>
      </c>
      <c r="N12" s="28" t="s">
        <v>177</v>
      </c>
    </row>
    <row r="13" spans="1:14" ht="15">
      <c r="A13" s="22">
        <v>3</v>
      </c>
      <c r="B13" s="1">
        <v>158</v>
      </c>
      <c r="C13" s="17" t="s">
        <v>254</v>
      </c>
      <c r="D13" s="23">
        <v>2003</v>
      </c>
      <c r="E13" s="24">
        <v>43450</v>
      </c>
      <c r="F13" s="1">
        <v>94</v>
      </c>
      <c r="G13" s="1">
        <v>93</v>
      </c>
      <c r="H13" s="1">
        <v>92</v>
      </c>
      <c r="I13" s="31">
        <v>279</v>
      </c>
      <c r="J13" s="1">
        <v>87</v>
      </c>
      <c r="K13" s="1">
        <v>91</v>
      </c>
      <c r="L13" s="1">
        <v>91</v>
      </c>
      <c r="M13" s="31">
        <v>269</v>
      </c>
      <c r="N13" s="30">
        <v>548</v>
      </c>
    </row>
    <row r="14" spans="4:14" ht="15">
      <c r="D14" s="27" t="s">
        <v>46</v>
      </c>
      <c r="N14" s="28" t="s">
        <v>190</v>
      </c>
    </row>
    <row r="15" spans="1:14" ht="15">
      <c r="A15" s="22">
        <v>4</v>
      </c>
      <c r="B15" s="1">
        <v>98</v>
      </c>
      <c r="C15" s="17" t="s">
        <v>173</v>
      </c>
      <c r="D15" s="23">
        <v>2004</v>
      </c>
      <c r="E15" s="24">
        <v>41195</v>
      </c>
      <c r="F15" s="1">
        <v>90</v>
      </c>
      <c r="G15" s="1">
        <v>94</v>
      </c>
      <c r="H15" s="1">
        <v>92</v>
      </c>
      <c r="I15" s="31">
        <v>276</v>
      </c>
      <c r="J15" s="1">
        <v>91</v>
      </c>
      <c r="K15" s="1">
        <v>87</v>
      </c>
      <c r="L15" s="1">
        <v>94</v>
      </c>
      <c r="M15" s="31">
        <v>272</v>
      </c>
      <c r="N15" s="30">
        <v>548</v>
      </c>
    </row>
    <row r="16" spans="4:14" ht="15">
      <c r="D16" s="27" t="s">
        <v>174</v>
      </c>
      <c r="N16" s="28" t="s">
        <v>177</v>
      </c>
    </row>
    <row r="17" spans="1:14" ht="15">
      <c r="A17" s="22">
        <v>5</v>
      </c>
      <c r="B17" s="1">
        <v>104</v>
      </c>
      <c r="C17" s="17" t="s">
        <v>194</v>
      </c>
      <c r="D17" s="23">
        <v>2002</v>
      </c>
      <c r="E17" s="24">
        <v>41278</v>
      </c>
      <c r="F17" s="1">
        <v>90</v>
      </c>
      <c r="G17" s="1">
        <v>82</v>
      </c>
      <c r="H17" s="1">
        <v>94</v>
      </c>
      <c r="I17" s="31">
        <v>266</v>
      </c>
      <c r="J17" s="1">
        <v>90</v>
      </c>
      <c r="K17" s="1">
        <v>92</v>
      </c>
      <c r="L17" s="1">
        <v>95</v>
      </c>
      <c r="M17" s="31">
        <v>277</v>
      </c>
      <c r="N17" s="30">
        <v>543</v>
      </c>
    </row>
    <row r="18" spans="4:14" ht="15">
      <c r="D18" s="27" t="s">
        <v>195</v>
      </c>
      <c r="N18" s="28" t="s">
        <v>188</v>
      </c>
    </row>
    <row r="19" spans="1:14" ht="15">
      <c r="A19" s="22">
        <v>6</v>
      </c>
      <c r="B19" s="1">
        <v>113</v>
      </c>
      <c r="C19" s="17" t="s">
        <v>198</v>
      </c>
      <c r="D19" s="23">
        <v>2003</v>
      </c>
      <c r="E19" s="24">
        <v>43461</v>
      </c>
      <c r="F19" s="1">
        <v>89</v>
      </c>
      <c r="G19" s="1">
        <v>90</v>
      </c>
      <c r="H19" s="1">
        <v>90</v>
      </c>
      <c r="I19" s="31">
        <v>269</v>
      </c>
      <c r="J19" s="1">
        <v>88</v>
      </c>
      <c r="K19" s="1">
        <v>93</v>
      </c>
      <c r="L19" s="1">
        <v>92</v>
      </c>
      <c r="M19" s="31">
        <v>273</v>
      </c>
      <c r="N19" s="30">
        <v>542</v>
      </c>
    </row>
    <row r="20" spans="4:14" ht="15">
      <c r="D20" s="27" t="s">
        <v>46</v>
      </c>
      <c r="N20" s="28" t="s">
        <v>236</v>
      </c>
    </row>
    <row r="21" spans="1:14" ht="15">
      <c r="A21" s="22">
        <v>7</v>
      </c>
      <c r="B21" s="1">
        <v>110</v>
      </c>
      <c r="C21" s="17" t="s">
        <v>201</v>
      </c>
      <c r="D21" s="23">
        <v>2002</v>
      </c>
      <c r="E21" s="24">
        <v>40663</v>
      </c>
      <c r="F21" s="1">
        <v>88</v>
      </c>
      <c r="G21" s="1">
        <v>90</v>
      </c>
      <c r="H21" s="1">
        <v>83</v>
      </c>
      <c r="I21" s="31">
        <v>261</v>
      </c>
      <c r="J21" s="1">
        <v>91</v>
      </c>
      <c r="K21" s="1">
        <v>87</v>
      </c>
      <c r="L21" s="1">
        <v>90</v>
      </c>
      <c r="M21" s="31">
        <v>268</v>
      </c>
      <c r="N21" s="30">
        <v>529</v>
      </c>
    </row>
    <row r="22" spans="4:14" ht="15">
      <c r="D22" s="27" t="s">
        <v>165</v>
      </c>
      <c r="N22" s="28" t="s">
        <v>228</v>
      </c>
    </row>
    <row r="23" spans="1:14" ht="15">
      <c r="A23" s="22">
        <v>8</v>
      </c>
      <c r="B23" s="1">
        <v>115</v>
      </c>
      <c r="C23" s="17" t="s">
        <v>189</v>
      </c>
      <c r="D23" s="23">
        <v>2003</v>
      </c>
      <c r="E23" s="24">
        <v>42692</v>
      </c>
      <c r="F23" s="1">
        <v>87</v>
      </c>
      <c r="G23" s="1">
        <v>97</v>
      </c>
      <c r="H23" s="1">
        <v>85</v>
      </c>
      <c r="I23" s="31">
        <v>269</v>
      </c>
      <c r="J23" s="1">
        <v>79</v>
      </c>
      <c r="K23" s="1">
        <v>80</v>
      </c>
      <c r="L23" s="1">
        <v>91</v>
      </c>
      <c r="M23" s="31">
        <v>250</v>
      </c>
      <c r="N23" s="30">
        <v>519</v>
      </c>
    </row>
    <row r="24" spans="4:14" ht="15">
      <c r="D24" s="27" t="s">
        <v>157</v>
      </c>
      <c r="N24" s="28" t="s">
        <v>185</v>
      </c>
    </row>
    <row r="25" spans="1:14" ht="12.75">
      <c r="A25" s="29" t="s">
        <v>110</v>
      </c>
      <c r="K25" s="42" t="s">
        <v>25</v>
      </c>
      <c r="L25" s="42"/>
      <c r="M25" s="42"/>
      <c r="N25" s="42"/>
    </row>
  </sheetData>
  <sheetProtection/>
  <mergeCells count="3">
    <mergeCell ref="A1:M1"/>
    <mergeCell ref="M3:N3"/>
    <mergeCell ref="K25:N25"/>
  </mergeCells>
  <hyperlinks>
    <hyperlink ref="M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8" width="3.421875" style="1" customWidth="1"/>
    <col min="9" max="9" width="5.140625" style="1" customWidth="1"/>
    <col min="10" max="12" width="3.421875" style="1" customWidth="1"/>
    <col min="13" max="13" width="5.140625" style="1" customWidth="1"/>
    <col min="14" max="14" width="7.28125" style="1" customWidth="1"/>
    <col min="15" max="15" width="7.57421875" style="1" customWidth="1"/>
    <col min="16" max="16384" width="9.140625" style="1" customWidth="1"/>
  </cols>
  <sheetData>
    <row r="1" spans="1:13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3" ht="15.75">
      <c r="A2" s="17" t="s">
        <v>26</v>
      </c>
      <c r="C2" s="18">
        <v>8</v>
      </c>
    </row>
    <row r="3" spans="1:14" ht="15.75">
      <c r="A3" s="17" t="s">
        <v>27</v>
      </c>
      <c r="C3" s="18" t="s">
        <v>217</v>
      </c>
      <c r="M3" s="41" t="s">
        <v>29</v>
      </c>
      <c r="N3" s="41"/>
    </row>
    <row r="4" spans="1:3" ht="15.75">
      <c r="A4" s="17" t="s">
        <v>30</v>
      </c>
      <c r="C4" s="18" t="s">
        <v>203</v>
      </c>
    </row>
    <row r="5" spans="1:3" ht="15.75">
      <c r="A5" s="17" t="s">
        <v>32</v>
      </c>
      <c r="C5" s="18" t="s">
        <v>12</v>
      </c>
    </row>
    <row r="7" spans="1:14" ht="12.75">
      <c r="A7" s="19" t="s">
        <v>33</v>
      </c>
      <c r="B7" s="20" t="s">
        <v>34</v>
      </c>
      <c r="C7" s="21" t="s">
        <v>35</v>
      </c>
      <c r="D7" s="19" t="s">
        <v>36</v>
      </c>
      <c r="E7" s="20" t="s">
        <v>37</v>
      </c>
      <c r="F7" s="20" t="s">
        <v>38</v>
      </c>
      <c r="G7" s="20" t="s">
        <v>39</v>
      </c>
      <c r="H7" s="20" t="s">
        <v>40</v>
      </c>
      <c r="I7" s="20" t="s">
        <v>218</v>
      </c>
      <c r="J7" s="20" t="s">
        <v>38</v>
      </c>
      <c r="K7" s="20" t="s">
        <v>39</v>
      </c>
      <c r="L7" s="20" t="s">
        <v>40</v>
      </c>
      <c r="M7" s="20" t="s">
        <v>218</v>
      </c>
      <c r="N7" s="20" t="s">
        <v>44</v>
      </c>
    </row>
    <row r="8" ht="7.5" customHeight="1"/>
    <row r="9" spans="1:14" ht="15">
      <c r="A9" s="22">
        <v>1</v>
      </c>
      <c r="B9" s="1">
        <v>118</v>
      </c>
      <c r="C9" s="17" t="s">
        <v>205</v>
      </c>
      <c r="D9" s="23">
        <v>1985</v>
      </c>
      <c r="E9" s="24">
        <v>41499</v>
      </c>
      <c r="F9" s="1">
        <v>92</v>
      </c>
      <c r="G9" s="1">
        <v>97</v>
      </c>
      <c r="H9" s="1">
        <v>94</v>
      </c>
      <c r="I9" s="31">
        <v>283</v>
      </c>
      <c r="J9" s="1">
        <v>95</v>
      </c>
      <c r="K9" s="1">
        <v>93</v>
      </c>
      <c r="L9" s="1">
        <v>99</v>
      </c>
      <c r="M9" s="31">
        <v>287</v>
      </c>
      <c r="N9" s="30">
        <v>570</v>
      </c>
    </row>
    <row r="10" spans="4:14" ht="15">
      <c r="D10" s="27" t="s">
        <v>206</v>
      </c>
      <c r="N10" s="28" t="s">
        <v>166</v>
      </c>
    </row>
    <row r="11" spans="1:14" ht="15">
      <c r="A11" s="22">
        <v>2</v>
      </c>
      <c r="B11" s="1">
        <v>117</v>
      </c>
      <c r="C11" s="17" t="s">
        <v>209</v>
      </c>
      <c r="D11" s="23">
        <v>1960</v>
      </c>
      <c r="E11" s="24">
        <v>40464</v>
      </c>
      <c r="F11" s="1">
        <v>86</v>
      </c>
      <c r="G11" s="1">
        <v>93</v>
      </c>
      <c r="H11" s="1">
        <v>87</v>
      </c>
      <c r="I11" s="31">
        <v>266</v>
      </c>
      <c r="J11" s="1">
        <v>82</v>
      </c>
      <c r="K11" s="1">
        <v>92</v>
      </c>
      <c r="L11" s="1">
        <v>78</v>
      </c>
      <c r="M11" s="31">
        <v>252</v>
      </c>
      <c r="N11" s="30">
        <v>518</v>
      </c>
    </row>
    <row r="12" spans="4:14" ht="15">
      <c r="D12" s="27" t="s">
        <v>210</v>
      </c>
      <c r="N12" s="28" t="s">
        <v>212</v>
      </c>
    </row>
    <row r="13" spans="1:14" ht="12.75">
      <c r="A13" s="29" t="s">
        <v>110</v>
      </c>
      <c r="K13" s="42" t="s">
        <v>25</v>
      </c>
      <c r="L13" s="42"/>
      <c r="M13" s="42"/>
      <c r="N13" s="42"/>
    </row>
  </sheetData>
  <sheetProtection/>
  <mergeCells count="3">
    <mergeCell ref="A1:M1"/>
    <mergeCell ref="M3:N3"/>
    <mergeCell ref="K13:N13"/>
  </mergeCells>
  <hyperlinks>
    <hyperlink ref="M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7" width="3.421875" style="1" customWidth="1"/>
    <col min="8" max="8" width="5.140625" style="1" customWidth="1"/>
    <col min="9" max="10" width="3.421875" style="1" customWidth="1"/>
    <col min="11" max="11" width="5.140625" style="1" customWidth="1"/>
    <col min="12" max="13" width="3.421875" style="1" customWidth="1"/>
    <col min="14" max="14" width="5.140625" style="1" customWidth="1"/>
    <col min="15" max="15" width="7.28125" style="1" customWidth="1"/>
    <col min="16" max="16" width="7.57421875" style="1" customWidth="1"/>
    <col min="17" max="16384" width="9.140625" style="1" customWidth="1"/>
  </cols>
  <sheetData>
    <row r="1" spans="1:14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3" ht="15.75">
      <c r="A2" s="17" t="s">
        <v>26</v>
      </c>
      <c r="C2" s="18">
        <v>9</v>
      </c>
    </row>
    <row r="3" spans="1:15" ht="15.75">
      <c r="A3" s="17" t="s">
        <v>27</v>
      </c>
      <c r="C3" s="18" t="s">
        <v>255</v>
      </c>
      <c r="N3" s="41" t="s">
        <v>29</v>
      </c>
      <c r="O3" s="41"/>
    </row>
    <row r="4" spans="1:3" ht="15.75">
      <c r="A4" s="17" t="s">
        <v>30</v>
      </c>
      <c r="C4" s="18" t="s">
        <v>256</v>
      </c>
    </row>
    <row r="5" spans="1:3" ht="15.75">
      <c r="A5" s="17" t="s">
        <v>32</v>
      </c>
      <c r="C5" s="18" t="s">
        <v>12</v>
      </c>
    </row>
    <row r="7" spans="1:15" ht="12.75">
      <c r="A7" s="19" t="s">
        <v>33</v>
      </c>
      <c r="B7" s="20" t="s">
        <v>34</v>
      </c>
      <c r="C7" s="21" t="s">
        <v>35</v>
      </c>
      <c r="D7" s="19" t="s">
        <v>36</v>
      </c>
      <c r="E7" s="20" t="s">
        <v>37</v>
      </c>
      <c r="F7" s="20" t="s">
        <v>38</v>
      </c>
      <c r="G7" s="20" t="s">
        <v>39</v>
      </c>
      <c r="H7" s="20" t="s">
        <v>218</v>
      </c>
      <c r="I7" s="20" t="s">
        <v>38</v>
      </c>
      <c r="J7" s="20" t="s">
        <v>39</v>
      </c>
      <c r="K7" s="20" t="s">
        <v>218</v>
      </c>
      <c r="L7" s="20" t="s">
        <v>38</v>
      </c>
      <c r="M7" s="20" t="s">
        <v>39</v>
      </c>
      <c r="N7" s="20" t="s">
        <v>218</v>
      </c>
      <c r="O7" s="20" t="s">
        <v>44</v>
      </c>
    </row>
    <row r="8" ht="7.5" customHeight="1"/>
    <row r="9" spans="1:15" ht="15">
      <c r="A9" s="22">
        <v>1</v>
      </c>
      <c r="B9" s="1">
        <v>49</v>
      </c>
      <c r="C9" s="17" t="s">
        <v>115</v>
      </c>
      <c r="D9" s="23">
        <v>2001</v>
      </c>
      <c r="E9" s="24">
        <v>39867</v>
      </c>
      <c r="F9" s="1">
        <v>99</v>
      </c>
      <c r="G9" s="1">
        <v>99</v>
      </c>
      <c r="H9" s="31">
        <v>198</v>
      </c>
      <c r="I9" s="1">
        <v>100</v>
      </c>
      <c r="J9" s="1">
        <v>100</v>
      </c>
      <c r="K9" s="31">
        <v>200</v>
      </c>
      <c r="L9" s="1">
        <v>99</v>
      </c>
      <c r="M9" s="1">
        <v>96</v>
      </c>
      <c r="N9" s="31">
        <v>195</v>
      </c>
      <c r="O9" s="30">
        <v>593</v>
      </c>
    </row>
    <row r="10" spans="4:15" ht="15">
      <c r="D10" s="27" t="s">
        <v>49</v>
      </c>
      <c r="O10" s="28" t="s">
        <v>74</v>
      </c>
    </row>
    <row r="11" spans="1:15" ht="15">
      <c r="A11" s="22">
        <v>2</v>
      </c>
      <c r="B11" s="1">
        <v>48</v>
      </c>
      <c r="C11" s="17" t="s">
        <v>117</v>
      </c>
      <c r="D11" s="23">
        <v>1995</v>
      </c>
      <c r="E11" s="24">
        <v>35200</v>
      </c>
      <c r="F11" s="1">
        <v>99</v>
      </c>
      <c r="G11" s="1">
        <v>95</v>
      </c>
      <c r="H11" s="31">
        <v>194</v>
      </c>
      <c r="I11" s="1">
        <v>100</v>
      </c>
      <c r="J11" s="1">
        <v>99</v>
      </c>
      <c r="K11" s="31">
        <v>199</v>
      </c>
      <c r="L11" s="1">
        <v>96</v>
      </c>
      <c r="M11" s="1">
        <v>100</v>
      </c>
      <c r="N11" s="31">
        <v>196</v>
      </c>
      <c r="O11" s="30">
        <v>589</v>
      </c>
    </row>
    <row r="12" spans="4:15" ht="15">
      <c r="D12" s="27" t="s">
        <v>46</v>
      </c>
      <c r="O12" s="28" t="s">
        <v>135</v>
      </c>
    </row>
    <row r="13" spans="1:15" ht="15">
      <c r="A13" s="22">
        <v>3</v>
      </c>
      <c r="B13" s="1">
        <v>50</v>
      </c>
      <c r="C13" s="17" t="s">
        <v>116</v>
      </c>
      <c r="D13" s="23">
        <v>1997</v>
      </c>
      <c r="E13" s="24">
        <v>39012</v>
      </c>
      <c r="F13" s="1">
        <v>99</v>
      </c>
      <c r="G13" s="1">
        <v>100</v>
      </c>
      <c r="H13" s="31">
        <v>199</v>
      </c>
      <c r="I13" s="1">
        <v>99</v>
      </c>
      <c r="J13" s="1">
        <v>100</v>
      </c>
      <c r="K13" s="31">
        <v>199</v>
      </c>
      <c r="L13" s="1">
        <v>93</v>
      </c>
      <c r="M13" s="1">
        <v>96</v>
      </c>
      <c r="N13" s="31">
        <v>189</v>
      </c>
      <c r="O13" s="30">
        <v>587</v>
      </c>
    </row>
    <row r="14" spans="4:15" ht="15">
      <c r="D14" s="27" t="s">
        <v>46</v>
      </c>
      <c r="O14" s="28" t="s">
        <v>89</v>
      </c>
    </row>
    <row r="15" spans="1:15" ht="15">
      <c r="A15" s="22">
        <v>4</v>
      </c>
      <c r="B15" s="1">
        <v>44</v>
      </c>
      <c r="C15" s="17" t="s">
        <v>146</v>
      </c>
      <c r="D15" s="23">
        <v>1995</v>
      </c>
      <c r="E15" s="24">
        <v>37534</v>
      </c>
      <c r="F15" s="1">
        <v>99</v>
      </c>
      <c r="G15" s="1">
        <v>94</v>
      </c>
      <c r="H15" s="31">
        <v>193</v>
      </c>
      <c r="I15" s="1">
        <v>99</v>
      </c>
      <c r="J15" s="1">
        <v>100</v>
      </c>
      <c r="K15" s="31">
        <v>199</v>
      </c>
      <c r="L15" s="1">
        <v>97</v>
      </c>
      <c r="M15" s="1">
        <v>98</v>
      </c>
      <c r="N15" s="31">
        <v>195</v>
      </c>
      <c r="O15" s="30">
        <v>587</v>
      </c>
    </row>
    <row r="16" spans="4:15" ht="15">
      <c r="D16" s="27" t="s">
        <v>46</v>
      </c>
      <c r="O16" s="28" t="s">
        <v>94</v>
      </c>
    </row>
    <row r="17" spans="1:15" ht="15">
      <c r="A17" s="22">
        <v>5</v>
      </c>
      <c r="B17" s="1">
        <v>161</v>
      </c>
      <c r="C17" s="17" t="s">
        <v>257</v>
      </c>
      <c r="D17" s="23">
        <v>1985</v>
      </c>
      <c r="E17" s="24">
        <v>30494</v>
      </c>
      <c r="F17" s="1">
        <v>99</v>
      </c>
      <c r="G17" s="1">
        <v>97</v>
      </c>
      <c r="H17" s="31">
        <v>196</v>
      </c>
      <c r="I17" s="1">
        <v>98</v>
      </c>
      <c r="J17" s="1">
        <v>97</v>
      </c>
      <c r="K17" s="31">
        <v>195</v>
      </c>
      <c r="L17" s="1">
        <v>98</v>
      </c>
      <c r="M17" s="1">
        <v>95</v>
      </c>
      <c r="N17" s="31">
        <v>193</v>
      </c>
      <c r="O17" s="30">
        <v>584</v>
      </c>
    </row>
    <row r="18" spans="4:15" ht="15">
      <c r="D18" s="27" t="s">
        <v>46</v>
      </c>
      <c r="O18" s="28" t="s">
        <v>99</v>
      </c>
    </row>
    <row r="19" spans="1:15" ht="15">
      <c r="A19" s="22">
        <v>6</v>
      </c>
      <c r="B19" s="1">
        <v>52</v>
      </c>
      <c r="C19" s="17" t="s">
        <v>120</v>
      </c>
      <c r="D19" s="23">
        <v>1999</v>
      </c>
      <c r="E19" s="24">
        <v>38829</v>
      </c>
      <c r="F19" s="1">
        <v>98</v>
      </c>
      <c r="G19" s="1">
        <v>95</v>
      </c>
      <c r="H19" s="31">
        <v>193</v>
      </c>
      <c r="I19" s="1">
        <v>99</v>
      </c>
      <c r="J19" s="1">
        <v>97</v>
      </c>
      <c r="K19" s="31">
        <v>196</v>
      </c>
      <c r="L19" s="1">
        <v>97</v>
      </c>
      <c r="M19" s="1">
        <v>96</v>
      </c>
      <c r="N19" s="31">
        <v>193</v>
      </c>
      <c r="O19" s="30">
        <v>582</v>
      </c>
    </row>
    <row r="20" spans="4:15" ht="15">
      <c r="D20" s="27" t="s">
        <v>46</v>
      </c>
      <c r="O20" s="28" t="s">
        <v>102</v>
      </c>
    </row>
    <row r="21" spans="1:15" ht="15">
      <c r="A21" s="22">
        <v>7</v>
      </c>
      <c r="B21" s="1">
        <v>51</v>
      </c>
      <c r="C21" s="17" t="s">
        <v>119</v>
      </c>
      <c r="D21" s="23">
        <v>2004</v>
      </c>
      <c r="E21" s="24">
        <v>41244</v>
      </c>
      <c r="F21" s="1">
        <v>99</v>
      </c>
      <c r="G21" s="1">
        <v>94</v>
      </c>
      <c r="H21" s="31">
        <v>193</v>
      </c>
      <c r="I21" s="1">
        <v>97</v>
      </c>
      <c r="J21" s="1">
        <v>100</v>
      </c>
      <c r="K21" s="31">
        <v>197</v>
      </c>
      <c r="L21" s="1">
        <v>96</v>
      </c>
      <c r="M21" s="1">
        <v>95</v>
      </c>
      <c r="N21" s="31">
        <v>191</v>
      </c>
      <c r="O21" s="30">
        <v>581</v>
      </c>
    </row>
    <row r="22" spans="4:15" ht="15">
      <c r="D22" s="27" t="s">
        <v>106</v>
      </c>
      <c r="O22" s="28" t="s">
        <v>91</v>
      </c>
    </row>
    <row r="23" spans="1:15" ht="15">
      <c r="A23" s="22">
        <v>8</v>
      </c>
      <c r="B23" s="1">
        <v>54</v>
      </c>
      <c r="C23" s="17" t="s">
        <v>121</v>
      </c>
      <c r="D23" s="23">
        <v>1999</v>
      </c>
      <c r="E23" s="24">
        <v>38925</v>
      </c>
      <c r="F23" s="1">
        <v>96</v>
      </c>
      <c r="G23" s="1">
        <v>99</v>
      </c>
      <c r="H23" s="31">
        <v>195</v>
      </c>
      <c r="I23" s="1">
        <v>98</v>
      </c>
      <c r="J23" s="1">
        <v>96</v>
      </c>
      <c r="K23" s="31">
        <v>194</v>
      </c>
      <c r="L23" s="1">
        <v>94</v>
      </c>
      <c r="M23" s="1">
        <v>97</v>
      </c>
      <c r="N23" s="31">
        <v>191</v>
      </c>
      <c r="O23" s="30">
        <v>580</v>
      </c>
    </row>
    <row r="24" spans="4:15" ht="15">
      <c r="D24" s="27" t="s">
        <v>93</v>
      </c>
      <c r="O24" s="28" t="s">
        <v>258</v>
      </c>
    </row>
    <row r="25" spans="1:15" ht="15">
      <c r="A25" s="22">
        <v>9</v>
      </c>
      <c r="B25" s="1">
        <v>47</v>
      </c>
      <c r="C25" s="17" t="s">
        <v>113</v>
      </c>
      <c r="D25" s="23">
        <v>1999</v>
      </c>
      <c r="E25" s="24">
        <v>37922</v>
      </c>
      <c r="F25" s="1">
        <v>98</v>
      </c>
      <c r="G25" s="1">
        <v>98</v>
      </c>
      <c r="H25" s="31">
        <v>196</v>
      </c>
      <c r="I25" s="1">
        <v>97</v>
      </c>
      <c r="J25" s="1">
        <v>99</v>
      </c>
      <c r="K25" s="31">
        <v>196</v>
      </c>
      <c r="L25" s="1">
        <v>91</v>
      </c>
      <c r="M25" s="1">
        <v>95</v>
      </c>
      <c r="N25" s="31">
        <v>186</v>
      </c>
      <c r="O25" s="30">
        <v>578</v>
      </c>
    </row>
    <row r="26" spans="4:15" ht="15">
      <c r="D26" s="27" t="s">
        <v>46</v>
      </c>
      <c r="O26" s="28" t="s">
        <v>94</v>
      </c>
    </row>
    <row r="27" spans="1:15" ht="15">
      <c r="A27" s="22">
        <v>10</v>
      </c>
      <c r="B27" s="1">
        <v>46</v>
      </c>
      <c r="C27" s="17" t="s">
        <v>129</v>
      </c>
      <c r="D27" s="23">
        <v>2003</v>
      </c>
      <c r="E27" s="24">
        <v>41200</v>
      </c>
      <c r="F27" s="1">
        <v>97</v>
      </c>
      <c r="G27" s="1">
        <v>98</v>
      </c>
      <c r="H27" s="31">
        <v>195</v>
      </c>
      <c r="I27" s="1">
        <v>97</v>
      </c>
      <c r="J27" s="1">
        <v>98</v>
      </c>
      <c r="K27" s="31">
        <v>195</v>
      </c>
      <c r="L27" s="1">
        <v>92</v>
      </c>
      <c r="M27" s="1">
        <v>94</v>
      </c>
      <c r="N27" s="31">
        <v>186</v>
      </c>
      <c r="O27" s="30">
        <v>576</v>
      </c>
    </row>
    <row r="28" spans="4:15" ht="15">
      <c r="D28" s="27" t="s">
        <v>130</v>
      </c>
      <c r="O28" s="28" t="s">
        <v>94</v>
      </c>
    </row>
    <row r="29" spans="1:15" ht="15">
      <c r="A29" s="22">
        <v>11</v>
      </c>
      <c r="B29" s="1">
        <v>63</v>
      </c>
      <c r="C29" s="17" t="s">
        <v>125</v>
      </c>
      <c r="D29" s="23">
        <v>2004</v>
      </c>
      <c r="E29" s="24">
        <v>41053</v>
      </c>
      <c r="F29" s="1">
        <v>94</v>
      </c>
      <c r="G29" s="1">
        <v>95</v>
      </c>
      <c r="H29" s="31">
        <v>189</v>
      </c>
      <c r="I29" s="1">
        <v>97</v>
      </c>
      <c r="J29" s="1">
        <v>98</v>
      </c>
      <c r="K29" s="31">
        <v>195</v>
      </c>
      <c r="L29" s="1">
        <v>95</v>
      </c>
      <c r="M29" s="1">
        <v>94</v>
      </c>
      <c r="N29" s="31">
        <v>189</v>
      </c>
      <c r="O29" s="30">
        <v>573</v>
      </c>
    </row>
    <row r="30" spans="4:15" ht="15">
      <c r="D30" s="27" t="s">
        <v>52</v>
      </c>
      <c r="O30" s="28" t="s">
        <v>145</v>
      </c>
    </row>
    <row r="31" spans="1:15" ht="15">
      <c r="A31" s="22">
        <v>12</v>
      </c>
      <c r="B31" s="1">
        <v>160</v>
      </c>
      <c r="C31" s="17" t="s">
        <v>259</v>
      </c>
      <c r="D31" s="23">
        <v>1995</v>
      </c>
      <c r="E31" s="24">
        <v>35065</v>
      </c>
      <c r="F31" s="1">
        <v>97</v>
      </c>
      <c r="G31" s="1">
        <v>93</v>
      </c>
      <c r="H31" s="31">
        <v>190</v>
      </c>
      <c r="I31" s="1">
        <v>98</v>
      </c>
      <c r="J31" s="1">
        <v>99</v>
      </c>
      <c r="K31" s="31">
        <v>197</v>
      </c>
      <c r="L31" s="1">
        <v>91</v>
      </c>
      <c r="M31" s="1">
        <v>95</v>
      </c>
      <c r="N31" s="31">
        <v>186</v>
      </c>
      <c r="O31" s="30">
        <v>573</v>
      </c>
    </row>
    <row r="32" spans="4:15" ht="15">
      <c r="D32" s="27" t="s">
        <v>138</v>
      </c>
      <c r="O32" s="28" t="s">
        <v>260</v>
      </c>
    </row>
    <row r="33" spans="1:15" ht="15">
      <c r="A33" s="22">
        <v>13</v>
      </c>
      <c r="B33" s="1">
        <v>69</v>
      </c>
      <c r="C33" s="17" t="s">
        <v>134</v>
      </c>
      <c r="D33" s="23">
        <v>2004</v>
      </c>
      <c r="E33" s="24">
        <v>42370</v>
      </c>
      <c r="F33" s="1">
        <v>97</v>
      </c>
      <c r="G33" s="1">
        <v>96</v>
      </c>
      <c r="H33" s="31">
        <v>193</v>
      </c>
      <c r="I33" s="1">
        <v>97</v>
      </c>
      <c r="J33" s="1">
        <v>97</v>
      </c>
      <c r="K33" s="31">
        <v>194</v>
      </c>
      <c r="L33" s="1">
        <v>91</v>
      </c>
      <c r="M33" s="1">
        <v>93</v>
      </c>
      <c r="N33" s="31">
        <v>184</v>
      </c>
      <c r="O33" s="30">
        <v>571</v>
      </c>
    </row>
    <row r="34" spans="4:15" ht="15">
      <c r="D34" s="27" t="s">
        <v>80</v>
      </c>
      <c r="O34" s="28" t="s">
        <v>261</v>
      </c>
    </row>
    <row r="35" spans="1:15" ht="15">
      <c r="A35" s="22">
        <v>14</v>
      </c>
      <c r="B35" s="1">
        <v>53</v>
      </c>
      <c r="C35" s="17" t="s">
        <v>122</v>
      </c>
      <c r="D35" s="23">
        <v>2003</v>
      </c>
      <c r="E35" s="24">
        <v>39303</v>
      </c>
      <c r="F35" s="1">
        <v>93</v>
      </c>
      <c r="G35" s="1">
        <v>97</v>
      </c>
      <c r="H35" s="31">
        <v>190</v>
      </c>
      <c r="I35" s="1">
        <v>97</v>
      </c>
      <c r="J35" s="1">
        <v>98</v>
      </c>
      <c r="K35" s="31">
        <v>195</v>
      </c>
      <c r="L35" s="1">
        <v>89</v>
      </c>
      <c r="M35" s="1">
        <v>96</v>
      </c>
      <c r="N35" s="31">
        <v>185</v>
      </c>
      <c r="O35" s="30">
        <v>570</v>
      </c>
    </row>
    <row r="36" spans="4:15" ht="15">
      <c r="D36" s="27" t="s">
        <v>46</v>
      </c>
      <c r="O36" s="28" t="s">
        <v>260</v>
      </c>
    </row>
    <row r="37" spans="1:15" ht="15">
      <c r="A37" s="22">
        <v>15</v>
      </c>
      <c r="B37" s="1">
        <v>60</v>
      </c>
      <c r="C37" s="17" t="s">
        <v>136</v>
      </c>
      <c r="D37" s="23">
        <v>2004</v>
      </c>
      <c r="E37" s="24">
        <v>41064</v>
      </c>
      <c r="F37" s="1">
        <v>96</v>
      </c>
      <c r="G37" s="1">
        <v>95</v>
      </c>
      <c r="H37" s="31">
        <v>191</v>
      </c>
      <c r="I37" s="1">
        <v>97</v>
      </c>
      <c r="J37" s="1">
        <v>99</v>
      </c>
      <c r="K37" s="31">
        <v>196</v>
      </c>
      <c r="L37" s="1">
        <v>91</v>
      </c>
      <c r="M37" s="1">
        <v>92</v>
      </c>
      <c r="N37" s="31">
        <v>183</v>
      </c>
      <c r="O37" s="30">
        <v>570</v>
      </c>
    </row>
    <row r="38" spans="4:15" ht="15">
      <c r="D38" s="27" t="s">
        <v>96</v>
      </c>
      <c r="O38" s="28" t="s">
        <v>161</v>
      </c>
    </row>
    <row r="39" spans="1:15" ht="15">
      <c r="A39" s="22">
        <v>16</v>
      </c>
      <c r="B39" s="1">
        <v>59</v>
      </c>
      <c r="C39" s="17" t="s">
        <v>142</v>
      </c>
      <c r="D39" s="23">
        <v>2003</v>
      </c>
      <c r="E39" s="24">
        <v>39920</v>
      </c>
      <c r="F39" s="1">
        <v>96</v>
      </c>
      <c r="G39" s="1">
        <v>96</v>
      </c>
      <c r="H39" s="31">
        <v>192</v>
      </c>
      <c r="I39" s="1">
        <v>96</v>
      </c>
      <c r="J39" s="1">
        <v>99</v>
      </c>
      <c r="K39" s="31">
        <v>195</v>
      </c>
      <c r="L39" s="1">
        <v>92</v>
      </c>
      <c r="M39" s="1">
        <v>87</v>
      </c>
      <c r="N39" s="31">
        <v>179</v>
      </c>
      <c r="O39" s="30">
        <v>566</v>
      </c>
    </row>
    <row r="40" spans="4:15" ht="15">
      <c r="D40" s="27" t="s">
        <v>82</v>
      </c>
      <c r="O40" s="28" t="s">
        <v>166</v>
      </c>
    </row>
    <row r="41" spans="1:15" ht="15">
      <c r="A41" s="22">
        <v>17</v>
      </c>
      <c r="B41" s="1">
        <v>67</v>
      </c>
      <c r="C41" s="17" t="s">
        <v>124</v>
      </c>
      <c r="D41" s="23">
        <v>2003</v>
      </c>
      <c r="E41" s="24">
        <v>39986</v>
      </c>
      <c r="F41" s="1">
        <v>93</v>
      </c>
      <c r="G41" s="1">
        <v>91</v>
      </c>
      <c r="H41" s="31">
        <v>184</v>
      </c>
      <c r="I41" s="1">
        <v>96</v>
      </c>
      <c r="J41" s="1">
        <v>96</v>
      </c>
      <c r="K41" s="31">
        <v>192</v>
      </c>
      <c r="L41" s="1">
        <v>93</v>
      </c>
      <c r="M41" s="1">
        <v>94</v>
      </c>
      <c r="N41" s="31">
        <v>187</v>
      </c>
      <c r="O41" s="30">
        <v>563</v>
      </c>
    </row>
    <row r="42" spans="4:15" ht="15">
      <c r="D42" s="27" t="s">
        <v>49</v>
      </c>
      <c r="O42" s="28" t="s">
        <v>104</v>
      </c>
    </row>
    <row r="43" spans="1:15" ht="15">
      <c r="A43" s="22">
        <v>18</v>
      </c>
      <c r="B43" s="1">
        <v>57</v>
      </c>
      <c r="C43" s="17" t="s">
        <v>126</v>
      </c>
      <c r="D43" s="23">
        <v>2002</v>
      </c>
      <c r="E43" s="24">
        <v>40700</v>
      </c>
      <c r="F43" s="1">
        <v>95</v>
      </c>
      <c r="G43" s="1">
        <v>94</v>
      </c>
      <c r="H43" s="31">
        <v>189</v>
      </c>
      <c r="I43" s="1">
        <v>99</v>
      </c>
      <c r="J43" s="1">
        <v>97</v>
      </c>
      <c r="K43" s="31">
        <v>196</v>
      </c>
      <c r="L43" s="1">
        <v>85</v>
      </c>
      <c r="M43" s="1">
        <v>91</v>
      </c>
      <c r="N43" s="31">
        <v>176</v>
      </c>
      <c r="O43" s="30">
        <v>561</v>
      </c>
    </row>
    <row r="44" spans="4:15" ht="15">
      <c r="D44" s="27" t="s">
        <v>127</v>
      </c>
      <c r="O44" s="28" t="s">
        <v>161</v>
      </c>
    </row>
    <row r="45" spans="1:15" ht="15">
      <c r="A45" s="22">
        <v>19</v>
      </c>
      <c r="B45" s="1">
        <v>55</v>
      </c>
      <c r="C45" s="17" t="s">
        <v>262</v>
      </c>
      <c r="D45" s="23">
        <v>1989</v>
      </c>
      <c r="E45" s="24">
        <v>34460</v>
      </c>
      <c r="F45" s="1">
        <v>95</v>
      </c>
      <c r="G45" s="1">
        <v>92</v>
      </c>
      <c r="H45" s="31">
        <v>187</v>
      </c>
      <c r="I45" s="1">
        <v>93</v>
      </c>
      <c r="J45" s="1">
        <v>95</v>
      </c>
      <c r="K45" s="31">
        <v>188</v>
      </c>
      <c r="L45" s="1">
        <v>93</v>
      </c>
      <c r="M45" s="1">
        <v>93</v>
      </c>
      <c r="N45" s="31">
        <v>186</v>
      </c>
      <c r="O45" s="30">
        <v>561</v>
      </c>
    </row>
    <row r="46" spans="4:15" ht="15">
      <c r="D46" s="27" t="s">
        <v>86</v>
      </c>
      <c r="O46" s="28" t="s">
        <v>153</v>
      </c>
    </row>
    <row r="47" spans="1:15" ht="15">
      <c r="A47" s="22">
        <v>20</v>
      </c>
      <c r="B47" s="1">
        <v>62</v>
      </c>
      <c r="C47" s="17" t="s">
        <v>139</v>
      </c>
      <c r="D47" s="23">
        <v>2004</v>
      </c>
      <c r="E47" s="24">
        <v>41776</v>
      </c>
      <c r="F47" s="1">
        <v>90</v>
      </c>
      <c r="G47" s="1">
        <v>86</v>
      </c>
      <c r="H47" s="31">
        <v>176</v>
      </c>
      <c r="I47" s="1">
        <v>97</v>
      </c>
      <c r="J47" s="1">
        <v>98</v>
      </c>
      <c r="K47" s="31">
        <v>195</v>
      </c>
      <c r="L47" s="1">
        <v>93</v>
      </c>
      <c r="M47" s="1">
        <v>91</v>
      </c>
      <c r="N47" s="31">
        <v>184</v>
      </c>
      <c r="O47" s="30">
        <v>555</v>
      </c>
    </row>
    <row r="48" spans="4:15" ht="15">
      <c r="D48" s="27" t="s">
        <v>93</v>
      </c>
      <c r="O48" s="28" t="s">
        <v>166</v>
      </c>
    </row>
    <row r="49" spans="1:15" ht="15">
      <c r="A49" s="22">
        <v>21</v>
      </c>
      <c r="B49" s="1">
        <v>70</v>
      </c>
      <c r="C49" s="17" t="s">
        <v>263</v>
      </c>
      <c r="D49" s="23">
        <v>2003</v>
      </c>
      <c r="E49" s="24">
        <v>40174</v>
      </c>
      <c r="F49" s="1">
        <v>87</v>
      </c>
      <c r="G49" s="1">
        <v>95</v>
      </c>
      <c r="H49" s="31">
        <v>182</v>
      </c>
      <c r="I49" s="1">
        <v>91</v>
      </c>
      <c r="J49" s="1">
        <v>94</v>
      </c>
      <c r="K49" s="31">
        <v>185</v>
      </c>
      <c r="L49" s="1">
        <v>89</v>
      </c>
      <c r="M49" s="1">
        <v>90</v>
      </c>
      <c r="N49" s="31">
        <v>179</v>
      </c>
      <c r="O49" s="30">
        <v>546</v>
      </c>
    </row>
    <row r="50" spans="4:15" ht="15">
      <c r="D50" s="27" t="s">
        <v>264</v>
      </c>
      <c r="O50" s="28" t="s">
        <v>190</v>
      </c>
    </row>
    <row r="51" spans="1:15" ht="15">
      <c r="A51" s="22">
        <v>22</v>
      </c>
      <c r="B51" s="1">
        <v>66</v>
      </c>
      <c r="C51" s="17" t="s">
        <v>131</v>
      </c>
      <c r="D51" s="23">
        <v>2002</v>
      </c>
      <c r="E51" s="24">
        <v>41800</v>
      </c>
      <c r="F51" s="1">
        <v>89</v>
      </c>
      <c r="G51" s="1">
        <v>97</v>
      </c>
      <c r="H51" s="31">
        <v>186</v>
      </c>
      <c r="I51" s="1">
        <v>87</v>
      </c>
      <c r="J51" s="1">
        <v>95</v>
      </c>
      <c r="K51" s="31">
        <v>182</v>
      </c>
      <c r="L51" s="1">
        <v>82</v>
      </c>
      <c r="M51" s="1">
        <v>87</v>
      </c>
      <c r="N51" s="31">
        <v>169</v>
      </c>
      <c r="O51" s="30">
        <v>537</v>
      </c>
    </row>
    <row r="52" spans="4:15" ht="15">
      <c r="D52" s="27" t="s">
        <v>78</v>
      </c>
      <c r="O52" s="28" t="s">
        <v>177</v>
      </c>
    </row>
    <row r="53" spans="1:15" ht="12.75">
      <c r="A53" s="29" t="s">
        <v>110</v>
      </c>
      <c r="L53" s="42" t="s">
        <v>25</v>
      </c>
      <c r="M53" s="42"/>
      <c r="N53" s="42"/>
      <c r="O53" s="42"/>
    </row>
  </sheetData>
  <sheetProtection/>
  <mergeCells count="3">
    <mergeCell ref="A1:N1"/>
    <mergeCell ref="N3:O3"/>
    <mergeCell ref="L53:O53"/>
  </mergeCells>
  <hyperlinks>
    <hyperlink ref="N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7" width="3.421875" style="1" customWidth="1"/>
    <col min="8" max="8" width="5.140625" style="1" customWidth="1"/>
    <col min="9" max="10" width="3.421875" style="1" customWidth="1"/>
    <col min="11" max="11" width="5.140625" style="1" customWidth="1"/>
    <col min="12" max="13" width="3.421875" style="1" customWidth="1"/>
    <col min="14" max="14" width="5.140625" style="1" customWidth="1"/>
    <col min="15" max="15" width="7.28125" style="1" customWidth="1"/>
    <col min="16" max="17" width="7.57421875" style="1" customWidth="1"/>
    <col min="18" max="16384" width="9.140625" style="1" customWidth="1"/>
  </cols>
  <sheetData>
    <row r="1" spans="1:16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3" ht="15.75">
      <c r="A2" s="17" t="s">
        <v>26</v>
      </c>
      <c r="C2" s="18">
        <v>10</v>
      </c>
    </row>
    <row r="3" spans="1:17" ht="15.75">
      <c r="A3" s="17" t="s">
        <v>27</v>
      </c>
      <c r="C3" s="18" t="s">
        <v>255</v>
      </c>
      <c r="P3" s="41" t="s">
        <v>29</v>
      </c>
      <c r="Q3" s="41"/>
    </row>
    <row r="4" spans="1:3" ht="15.75">
      <c r="A4" s="17" t="s">
        <v>30</v>
      </c>
      <c r="C4" s="18" t="s">
        <v>265</v>
      </c>
    </row>
    <row r="5" spans="1:3" ht="15.75">
      <c r="A5" s="17" t="s">
        <v>32</v>
      </c>
      <c r="C5" s="18" t="s">
        <v>12</v>
      </c>
    </row>
    <row r="7" spans="1:16" ht="12.75">
      <c r="A7" s="19" t="s">
        <v>33</v>
      </c>
      <c r="B7" s="20" t="s">
        <v>34</v>
      </c>
      <c r="C7" s="21" t="s">
        <v>35</v>
      </c>
      <c r="D7" s="19" t="s">
        <v>36</v>
      </c>
      <c r="E7" s="20" t="s">
        <v>37</v>
      </c>
      <c r="F7" s="20" t="s">
        <v>38</v>
      </c>
      <c r="G7" s="20" t="s">
        <v>39</v>
      </c>
      <c r="H7" s="20" t="s">
        <v>218</v>
      </c>
      <c r="I7" s="20" t="s">
        <v>38</v>
      </c>
      <c r="J7" s="20" t="s">
        <v>39</v>
      </c>
      <c r="K7" s="20" t="s">
        <v>218</v>
      </c>
      <c r="L7" s="20" t="s">
        <v>38</v>
      </c>
      <c r="M7" s="20" t="s">
        <v>39</v>
      </c>
      <c r="N7" s="20" t="s">
        <v>218</v>
      </c>
      <c r="O7" s="20" t="s">
        <v>44</v>
      </c>
      <c r="P7" s="20" t="s">
        <v>10</v>
      </c>
    </row>
    <row r="8" ht="7.5" customHeight="1"/>
    <row r="9" spans="1:16" ht="15">
      <c r="A9" s="22">
        <v>1</v>
      </c>
      <c r="B9" s="1">
        <v>50</v>
      </c>
      <c r="C9" s="17" t="s">
        <v>116</v>
      </c>
      <c r="D9" s="23">
        <v>1997</v>
      </c>
      <c r="E9" s="24">
        <v>39012</v>
      </c>
      <c r="F9" s="1">
        <v>97</v>
      </c>
      <c r="G9" s="1">
        <v>96</v>
      </c>
      <c r="H9" s="31">
        <v>193</v>
      </c>
      <c r="I9" s="1">
        <v>100</v>
      </c>
      <c r="J9" s="1">
        <v>99</v>
      </c>
      <c r="K9" s="31">
        <v>199</v>
      </c>
      <c r="L9" s="1">
        <v>94</v>
      </c>
      <c r="M9" s="1">
        <v>99</v>
      </c>
      <c r="N9" s="31">
        <v>193</v>
      </c>
      <c r="O9" s="30">
        <v>585</v>
      </c>
      <c r="P9" s="32">
        <v>408.6</v>
      </c>
    </row>
    <row r="10" spans="4:15" ht="15">
      <c r="D10" s="27" t="s">
        <v>46</v>
      </c>
      <c r="O10" s="28" t="s">
        <v>89</v>
      </c>
    </row>
    <row r="11" spans="1:16" ht="15">
      <c r="A11" s="22">
        <v>2</v>
      </c>
      <c r="B11" s="1">
        <v>48</v>
      </c>
      <c r="C11" s="17" t="s">
        <v>117</v>
      </c>
      <c r="D11" s="23">
        <v>1995</v>
      </c>
      <c r="E11" s="24">
        <v>35200</v>
      </c>
      <c r="F11" s="1">
        <v>100</v>
      </c>
      <c r="G11" s="1">
        <v>98</v>
      </c>
      <c r="H11" s="31">
        <v>198</v>
      </c>
      <c r="I11" s="1">
        <v>98</v>
      </c>
      <c r="J11" s="1">
        <v>100</v>
      </c>
      <c r="K11" s="31">
        <v>198</v>
      </c>
      <c r="L11" s="1">
        <v>97</v>
      </c>
      <c r="M11" s="1">
        <v>95</v>
      </c>
      <c r="N11" s="31">
        <v>192</v>
      </c>
      <c r="O11" s="30">
        <v>588</v>
      </c>
      <c r="P11" s="32">
        <v>408.4</v>
      </c>
    </row>
    <row r="12" spans="4:15" ht="15">
      <c r="D12" s="27" t="s">
        <v>46</v>
      </c>
      <c r="O12" s="28" t="s">
        <v>266</v>
      </c>
    </row>
    <row r="13" spans="1:16" ht="15">
      <c r="A13" s="22">
        <v>3</v>
      </c>
      <c r="B13" s="1">
        <v>49</v>
      </c>
      <c r="C13" s="17" t="s">
        <v>115</v>
      </c>
      <c r="D13" s="23">
        <v>2001</v>
      </c>
      <c r="E13" s="24">
        <v>39867</v>
      </c>
      <c r="F13" s="1">
        <v>99</v>
      </c>
      <c r="G13" s="1">
        <v>99</v>
      </c>
      <c r="H13" s="31">
        <v>198</v>
      </c>
      <c r="I13" s="1">
        <v>100</v>
      </c>
      <c r="J13" s="1">
        <v>100</v>
      </c>
      <c r="K13" s="31">
        <v>200</v>
      </c>
      <c r="L13" s="1">
        <v>99</v>
      </c>
      <c r="M13" s="1">
        <v>96</v>
      </c>
      <c r="N13" s="31">
        <v>195</v>
      </c>
      <c r="O13" s="30">
        <v>593</v>
      </c>
      <c r="P13" s="32">
        <v>407.8</v>
      </c>
    </row>
    <row r="14" spans="4:15" ht="15">
      <c r="D14" s="27" t="s">
        <v>49</v>
      </c>
      <c r="O14" s="28" t="s">
        <v>135</v>
      </c>
    </row>
    <row r="15" spans="1:16" ht="15">
      <c r="A15" s="22">
        <v>4</v>
      </c>
      <c r="B15" s="1">
        <v>46</v>
      </c>
      <c r="C15" s="17" t="s">
        <v>129</v>
      </c>
      <c r="D15" s="23">
        <v>2003</v>
      </c>
      <c r="E15" s="24">
        <v>41200</v>
      </c>
      <c r="F15" s="1">
        <v>97</v>
      </c>
      <c r="G15" s="1">
        <v>96</v>
      </c>
      <c r="H15" s="31">
        <v>193</v>
      </c>
      <c r="I15" s="1">
        <v>99</v>
      </c>
      <c r="J15" s="1">
        <v>99</v>
      </c>
      <c r="K15" s="31">
        <v>198</v>
      </c>
      <c r="L15" s="1">
        <v>92</v>
      </c>
      <c r="M15" s="1">
        <v>97</v>
      </c>
      <c r="N15" s="31">
        <v>189</v>
      </c>
      <c r="O15" s="30">
        <v>580</v>
      </c>
      <c r="P15" s="32">
        <v>406.9</v>
      </c>
    </row>
    <row r="16" spans="4:15" ht="15">
      <c r="D16" s="27" t="s">
        <v>130</v>
      </c>
      <c r="O16" s="28" t="s">
        <v>258</v>
      </c>
    </row>
    <row r="17" spans="1:16" ht="15">
      <c r="A17" s="22">
        <v>5</v>
      </c>
      <c r="B17" s="1">
        <v>44</v>
      </c>
      <c r="C17" s="17" t="s">
        <v>146</v>
      </c>
      <c r="D17" s="23">
        <v>1995</v>
      </c>
      <c r="E17" s="24">
        <v>37534</v>
      </c>
      <c r="F17" s="1">
        <v>98</v>
      </c>
      <c r="G17" s="1">
        <v>95</v>
      </c>
      <c r="H17" s="31">
        <v>193</v>
      </c>
      <c r="I17" s="1">
        <v>99</v>
      </c>
      <c r="J17" s="1">
        <v>100</v>
      </c>
      <c r="K17" s="31">
        <v>199</v>
      </c>
      <c r="L17" s="1">
        <v>98</v>
      </c>
      <c r="M17" s="1">
        <v>98</v>
      </c>
      <c r="N17" s="31">
        <v>196</v>
      </c>
      <c r="O17" s="30">
        <v>588</v>
      </c>
      <c r="P17" s="32">
        <v>356.3</v>
      </c>
    </row>
    <row r="18" spans="4:15" ht="15">
      <c r="D18" s="27" t="s">
        <v>46</v>
      </c>
      <c r="O18" s="28" t="s">
        <v>266</v>
      </c>
    </row>
    <row r="19" spans="1:16" ht="15">
      <c r="A19" s="22">
        <v>6</v>
      </c>
      <c r="B19" s="1">
        <v>47</v>
      </c>
      <c r="C19" s="17" t="s">
        <v>113</v>
      </c>
      <c r="D19" s="23">
        <v>1999</v>
      </c>
      <c r="E19" s="24">
        <v>37922</v>
      </c>
      <c r="F19" s="1">
        <v>95</v>
      </c>
      <c r="G19" s="1">
        <v>99</v>
      </c>
      <c r="H19" s="31">
        <v>194</v>
      </c>
      <c r="I19" s="1">
        <v>100</v>
      </c>
      <c r="J19" s="1">
        <v>100</v>
      </c>
      <c r="K19" s="31">
        <v>200</v>
      </c>
      <c r="L19" s="1">
        <v>97</v>
      </c>
      <c r="M19" s="1">
        <v>99</v>
      </c>
      <c r="N19" s="31">
        <v>196</v>
      </c>
      <c r="O19" s="30">
        <v>590</v>
      </c>
      <c r="P19" s="32">
        <v>354.4</v>
      </c>
    </row>
    <row r="20" spans="4:15" ht="15">
      <c r="D20" s="27" t="s">
        <v>46</v>
      </c>
      <c r="O20" s="28" t="s">
        <v>89</v>
      </c>
    </row>
    <row r="21" spans="1:16" ht="15">
      <c r="A21" s="22">
        <v>7</v>
      </c>
      <c r="B21" s="1">
        <v>51</v>
      </c>
      <c r="C21" s="17" t="s">
        <v>119</v>
      </c>
      <c r="D21" s="23">
        <v>2004</v>
      </c>
      <c r="E21" s="24">
        <v>41244</v>
      </c>
      <c r="F21" s="1">
        <v>98</v>
      </c>
      <c r="G21" s="1">
        <v>99</v>
      </c>
      <c r="H21" s="31">
        <v>197</v>
      </c>
      <c r="I21" s="1">
        <v>99</v>
      </c>
      <c r="J21" s="1">
        <v>97</v>
      </c>
      <c r="K21" s="31">
        <v>196</v>
      </c>
      <c r="L21" s="1">
        <v>98</v>
      </c>
      <c r="M21" s="1">
        <v>97</v>
      </c>
      <c r="N21" s="31">
        <v>195</v>
      </c>
      <c r="O21" s="30">
        <v>588</v>
      </c>
      <c r="P21" s="32">
        <v>301.9</v>
      </c>
    </row>
    <row r="22" spans="4:15" ht="15">
      <c r="D22" s="27" t="s">
        <v>106</v>
      </c>
      <c r="O22" s="28" t="s">
        <v>94</v>
      </c>
    </row>
    <row r="23" spans="1:16" ht="15">
      <c r="A23" s="22">
        <v>8</v>
      </c>
      <c r="B23" s="1">
        <v>54</v>
      </c>
      <c r="C23" s="17" t="s">
        <v>121</v>
      </c>
      <c r="D23" s="23">
        <v>1999</v>
      </c>
      <c r="E23" s="24">
        <v>38925</v>
      </c>
      <c r="F23" s="1">
        <v>98</v>
      </c>
      <c r="G23" s="1">
        <v>97</v>
      </c>
      <c r="H23" s="31">
        <v>195</v>
      </c>
      <c r="I23" s="1">
        <v>99</v>
      </c>
      <c r="J23" s="1">
        <v>98</v>
      </c>
      <c r="K23" s="31">
        <v>197</v>
      </c>
      <c r="L23" s="1">
        <v>94</v>
      </c>
      <c r="M23" s="1">
        <v>97</v>
      </c>
      <c r="N23" s="31">
        <v>191</v>
      </c>
      <c r="O23" s="30">
        <v>583</v>
      </c>
      <c r="P23" s="32">
        <v>300.5</v>
      </c>
    </row>
    <row r="24" spans="4:15" ht="15">
      <c r="D24" s="27" t="s">
        <v>93</v>
      </c>
      <c r="O24" s="28" t="s">
        <v>97</v>
      </c>
    </row>
    <row r="25" spans="1:15" ht="15">
      <c r="A25" s="22">
        <v>9</v>
      </c>
      <c r="B25" s="1">
        <v>63</v>
      </c>
      <c r="C25" s="17" t="s">
        <v>125</v>
      </c>
      <c r="D25" s="23">
        <v>2004</v>
      </c>
      <c r="E25" s="24">
        <v>41053</v>
      </c>
      <c r="F25" s="1">
        <v>98</v>
      </c>
      <c r="G25" s="1">
        <v>96</v>
      </c>
      <c r="H25" s="31">
        <v>194</v>
      </c>
      <c r="I25" s="1">
        <v>97</v>
      </c>
      <c r="J25" s="1">
        <v>95</v>
      </c>
      <c r="K25" s="31">
        <v>192</v>
      </c>
      <c r="L25" s="1">
        <v>96</v>
      </c>
      <c r="M25" s="1">
        <v>97</v>
      </c>
      <c r="N25" s="31">
        <v>193</v>
      </c>
      <c r="O25" s="30">
        <v>579</v>
      </c>
    </row>
    <row r="26" spans="4:15" ht="15">
      <c r="D26" s="27" t="s">
        <v>52</v>
      </c>
      <c r="O26" s="28" t="s">
        <v>260</v>
      </c>
    </row>
    <row r="27" spans="1:15" ht="15">
      <c r="A27" s="22">
        <v>10</v>
      </c>
      <c r="B27" s="1">
        <v>161</v>
      </c>
      <c r="C27" s="17" t="s">
        <v>257</v>
      </c>
      <c r="D27" s="23">
        <v>1985</v>
      </c>
      <c r="E27" s="24">
        <v>30494</v>
      </c>
      <c r="F27" s="1">
        <v>97</v>
      </c>
      <c r="G27" s="1">
        <v>98</v>
      </c>
      <c r="H27" s="31">
        <v>195</v>
      </c>
      <c r="I27" s="1">
        <v>99</v>
      </c>
      <c r="J27" s="1">
        <v>99</v>
      </c>
      <c r="K27" s="31">
        <v>198</v>
      </c>
      <c r="L27" s="1">
        <v>90</v>
      </c>
      <c r="M27" s="1">
        <v>95</v>
      </c>
      <c r="N27" s="31">
        <v>185</v>
      </c>
      <c r="O27" s="30">
        <v>578</v>
      </c>
    </row>
    <row r="28" spans="4:15" ht="15">
      <c r="D28" s="27" t="s">
        <v>46</v>
      </c>
      <c r="O28" s="28" t="s">
        <v>258</v>
      </c>
    </row>
    <row r="29" spans="1:15" ht="15">
      <c r="A29" s="22">
        <v>11</v>
      </c>
      <c r="B29" s="1">
        <v>53</v>
      </c>
      <c r="C29" s="17" t="s">
        <v>122</v>
      </c>
      <c r="D29" s="23">
        <v>2003</v>
      </c>
      <c r="E29" s="24">
        <v>39303</v>
      </c>
      <c r="F29" s="1">
        <v>96</v>
      </c>
      <c r="G29" s="1">
        <v>96</v>
      </c>
      <c r="H29" s="31">
        <v>192</v>
      </c>
      <c r="I29" s="1">
        <v>99</v>
      </c>
      <c r="J29" s="1">
        <v>97</v>
      </c>
      <c r="K29" s="31">
        <v>196</v>
      </c>
      <c r="L29" s="1">
        <v>94</v>
      </c>
      <c r="M29" s="1">
        <v>94</v>
      </c>
      <c r="N29" s="31">
        <v>188</v>
      </c>
      <c r="O29" s="30">
        <v>576</v>
      </c>
    </row>
    <row r="30" spans="4:15" ht="15">
      <c r="D30" s="27" t="s">
        <v>46</v>
      </c>
      <c r="O30" s="28" t="s">
        <v>109</v>
      </c>
    </row>
    <row r="31" spans="1:15" ht="15">
      <c r="A31" s="22">
        <v>12</v>
      </c>
      <c r="B31" s="1">
        <v>52</v>
      </c>
      <c r="C31" s="17" t="s">
        <v>120</v>
      </c>
      <c r="D31" s="23">
        <v>1999</v>
      </c>
      <c r="E31" s="24">
        <v>38829</v>
      </c>
      <c r="F31" s="1">
        <v>95</v>
      </c>
      <c r="G31" s="1">
        <v>99</v>
      </c>
      <c r="H31" s="31">
        <v>194</v>
      </c>
      <c r="I31" s="1">
        <v>91</v>
      </c>
      <c r="J31" s="1">
        <v>99</v>
      </c>
      <c r="K31" s="31">
        <v>190</v>
      </c>
      <c r="L31" s="1">
        <v>94</v>
      </c>
      <c r="M31" s="1">
        <v>96</v>
      </c>
      <c r="N31" s="31">
        <v>190</v>
      </c>
      <c r="O31" s="30">
        <v>574</v>
      </c>
    </row>
    <row r="32" spans="4:15" ht="15">
      <c r="D32" s="27" t="s">
        <v>46</v>
      </c>
      <c r="O32" s="28" t="s">
        <v>97</v>
      </c>
    </row>
    <row r="33" spans="1:15" ht="15">
      <c r="A33" s="22">
        <v>13</v>
      </c>
      <c r="B33" s="1">
        <v>60</v>
      </c>
      <c r="C33" s="17" t="s">
        <v>136</v>
      </c>
      <c r="D33" s="23">
        <v>2004</v>
      </c>
      <c r="E33" s="24">
        <v>41064</v>
      </c>
      <c r="F33" s="1">
        <v>95</v>
      </c>
      <c r="G33" s="1">
        <v>96</v>
      </c>
      <c r="H33" s="31">
        <v>191</v>
      </c>
      <c r="I33" s="1">
        <v>99</v>
      </c>
      <c r="J33" s="1">
        <v>96</v>
      </c>
      <c r="K33" s="31">
        <v>195</v>
      </c>
      <c r="L33" s="1">
        <v>94</v>
      </c>
      <c r="M33" s="1">
        <v>89</v>
      </c>
      <c r="N33" s="31">
        <v>183</v>
      </c>
      <c r="O33" s="30">
        <v>569</v>
      </c>
    </row>
    <row r="34" spans="4:15" ht="15">
      <c r="D34" s="27" t="s">
        <v>96</v>
      </c>
      <c r="O34" s="28" t="s">
        <v>260</v>
      </c>
    </row>
    <row r="35" spans="1:15" ht="15">
      <c r="A35" s="22">
        <v>14</v>
      </c>
      <c r="B35" s="1">
        <v>160</v>
      </c>
      <c r="C35" s="17" t="s">
        <v>259</v>
      </c>
      <c r="D35" s="23">
        <v>1995</v>
      </c>
      <c r="E35" s="24">
        <v>35065</v>
      </c>
      <c r="F35" s="1">
        <v>93</v>
      </c>
      <c r="G35" s="1">
        <v>96</v>
      </c>
      <c r="H35" s="31">
        <v>189</v>
      </c>
      <c r="I35" s="1">
        <v>98</v>
      </c>
      <c r="J35" s="1">
        <v>99</v>
      </c>
      <c r="K35" s="31">
        <v>197</v>
      </c>
      <c r="L35" s="1">
        <v>90</v>
      </c>
      <c r="M35" s="1">
        <v>92</v>
      </c>
      <c r="N35" s="31">
        <v>182</v>
      </c>
      <c r="O35" s="30">
        <v>568</v>
      </c>
    </row>
    <row r="36" spans="4:15" ht="15">
      <c r="D36" s="27" t="s">
        <v>138</v>
      </c>
      <c r="O36" s="28" t="s">
        <v>102</v>
      </c>
    </row>
    <row r="37" spans="1:15" ht="15">
      <c r="A37" s="22">
        <v>15</v>
      </c>
      <c r="B37" s="1">
        <v>67</v>
      </c>
      <c r="C37" s="17" t="s">
        <v>124</v>
      </c>
      <c r="D37" s="23">
        <v>2003</v>
      </c>
      <c r="E37" s="24">
        <v>39986</v>
      </c>
      <c r="F37" s="1">
        <v>96</v>
      </c>
      <c r="G37" s="1">
        <v>92</v>
      </c>
      <c r="H37" s="31">
        <v>188</v>
      </c>
      <c r="I37" s="1">
        <v>95</v>
      </c>
      <c r="J37" s="1">
        <v>98</v>
      </c>
      <c r="K37" s="31">
        <v>193</v>
      </c>
      <c r="L37" s="1">
        <v>93</v>
      </c>
      <c r="M37" s="1">
        <v>93</v>
      </c>
      <c r="N37" s="31">
        <v>186</v>
      </c>
      <c r="O37" s="30">
        <v>567</v>
      </c>
    </row>
    <row r="38" spans="4:15" ht="15">
      <c r="D38" s="27" t="s">
        <v>49</v>
      </c>
      <c r="O38" s="28" t="s">
        <v>166</v>
      </c>
    </row>
    <row r="39" spans="1:15" ht="15">
      <c r="A39" s="22">
        <v>16</v>
      </c>
      <c r="B39" s="1">
        <v>57</v>
      </c>
      <c r="C39" s="17" t="s">
        <v>126</v>
      </c>
      <c r="D39" s="23">
        <v>2002</v>
      </c>
      <c r="E39" s="24">
        <v>40700</v>
      </c>
      <c r="F39" s="1">
        <v>92</v>
      </c>
      <c r="G39" s="1">
        <v>94</v>
      </c>
      <c r="H39" s="31">
        <v>186</v>
      </c>
      <c r="I39" s="1">
        <v>98</v>
      </c>
      <c r="J39" s="1">
        <v>99</v>
      </c>
      <c r="K39" s="31">
        <v>197</v>
      </c>
      <c r="L39" s="1">
        <v>90</v>
      </c>
      <c r="M39" s="1">
        <v>92</v>
      </c>
      <c r="N39" s="31">
        <v>182</v>
      </c>
      <c r="O39" s="30">
        <v>565</v>
      </c>
    </row>
    <row r="40" spans="4:15" ht="15">
      <c r="D40" s="27" t="s">
        <v>127</v>
      </c>
      <c r="O40" s="28" t="s">
        <v>267</v>
      </c>
    </row>
    <row r="41" spans="1:15" ht="15">
      <c r="A41" s="22">
        <v>17</v>
      </c>
      <c r="B41" s="1">
        <v>62</v>
      </c>
      <c r="C41" s="17" t="s">
        <v>139</v>
      </c>
      <c r="D41" s="23">
        <v>2004</v>
      </c>
      <c r="E41" s="24">
        <v>41776</v>
      </c>
      <c r="F41" s="1">
        <v>85</v>
      </c>
      <c r="G41" s="1">
        <v>88</v>
      </c>
      <c r="H41" s="31">
        <v>173</v>
      </c>
      <c r="I41" s="1">
        <v>96</v>
      </c>
      <c r="J41" s="1">
        <v>100</v>
      </c>
      <c r="K41" s="31">
        <v>196</v>
      </c>
      <c r="L41" s="1">
        <v>92</v>
      </c>
      <c r="M41" s="1">
        <v>96</v>
      </c>
      <c r="N41" s="31">
        <v>188</v>
      </c>
      <c r="O41" s="30">
        <v>557</v>
      </c>
    </row>
    <row r="42" spans="4:15" ht="15">
      <c r="D42" s="27" t="s">
        <v>93</v>
      </c>
      <c r="O42" s="28" t="s">
        <v>248</v>
      </c>
    </row>
    <row r="43" spans="1:15" ht="15">
      <c r="A43" s="22">
        <v>18</v>
      </c>
      <c r="B43" s="1">
        <v>59</v>
      </c>
      <c r="C43" s="17" t="s">
        <v>142</v>
      </c>
      <c r="D43" s="23">
        <v>2003</v>
      </c>
      <c r="E43" s="24">
        <v>39920</v>
      </c>
      <c r="F43" s="1">
        <v>93</v>
      </c>
      <c r="G43" s="1">
        <v>89</v>
      </c>
      <c r="H43" s="31">
        <v>182</v>
      </c>
      <c r="I43" s="1">
        <v>98</v>
      </c>
      <c r="J43" s="1">
        <v>92</v>
      </c>
      <c r="K43" s="31">
        <v>190</v>
      </c>
      <c r="L43" s="1">
        <v>93</v>
      </c>
      <c r="M43" s="1">
        <v>92</v>
      </c>
      <c r="N43" s="31">
        <v>185</v>
      </c>
      <c r="O43" s="30">
        <v>557</v>
      </c>
    </row>
    <row r="44" spans="4:15" ht="15">
      <c r="D44" s="27" t="s">
        <v>82</v>
      </c>
      <c r="O44" s="28" t="s">
        <v>166</v>
      </c>
    </row>
    <row r="45" spans="1:15" ht="15">
      <c r="A45" s="22">
        <v>19</v>
      </c>
      <c r="B45" s="1">
        <v>69</v>
      </c>
      <c r="C45" s="17" t="s">
        <v>134</v>
      </c>
      <c r="D45" s="23">
        <v>2004</v>
      </c>
      <c r="E45" s="24">
        <v>42370</v>
      </c>
      <c r="F45" s="1">
        <v>87</v>
      </c>
      <c r="G45" s="1">
        <v>90</v>
      </c>
      <c r="H45" s="31">
        <v>177</v>
      </c>
      <c r="I45" s="1">
        <v>97</v>
      </c>
      <c r="J45" s="1">
        <v>96</v>
      </c>
      <c r="K45" s="31">
        <v>193</v>
      </c>
      <c r="L45" s="1">
        <v>90</v>
      </c>
      <c r="M45" s="1">
        <v>96</v>
      </c>
      <c r="N45" s="31">
        <v>186</v>
      </c>
      <c r="O45" s="30">
        <v>556</v>
      </c>
    </row>
    <row r="46" spans="4:15" ht="15">
      <c r="D46" s="27" t="s">
        <v>80</v>
      </c>
      <c r="O46" s="28" t="s">
        <v>166</v>
      </c>
    </row>
    <row r="47" spans="1:15" ht="15">
      <c r="A47" s="22">
        <v>20</v>
      </c>
      <c r="B47" s="1">
        <v>70</v>
      </c>
      <c r="C47" s="17" t="s">
        <v>263</v>
      </c>
      <c r="D47" s="23">
        <v>2003</v>
      </c>
      <c r="E47" s="24">
        <v>40174</v>
      </c>
      <c r="F47" s="1">
        <v>90</v>
      </c>
      <c r="G47" s="1">
        <v>89</v>
      </c>
      <c r="H47" s="31">
        <v>179</v>
      </c>
      <c r="I47" s="1">
        <v>93</v>
      </c>
      <c r="J47" s="1">
        <v>95</v>
      </c>
      <c r="K47" s="31">
        <v>188</v>
      </c>
      <c r="L47" s="1">
        <v>86</v>
      </c>
      <c r="M47" s="1">
        <v>92</v>
      </c>
      <c r="N47" s="31">
        <v>178</v>
      </c>
      <c r="O47" s="30">
        <v>545</v>
      </c>
    </row>
    <row r="48" spans="4:15" ht="15">
      <c r="D48" s="27" t="s">
        <v>264</v>
      </c>
      <c r="O48" s="28" t="s">
        <v>177</v>
      </c>
    </row>
    <row r="49" spans="1:15" ht="15">
      <c r="A49" s="22">
        <v>21</v>
      </c>
      <c r="B49" s="1">
        <v>66</v>
      </c>
      <c r="C49" s="17" t="s">
        <v>131</v>
      </c>
      <c r="D49" s="23">
        <v>2002</v>
      </c>
      <c r="E49" s="24">
        <v>41800</v>
      </c>
      <c r="F49" s="1">
        <v>94</v>
      </c>
      <c r="G49" s="1">
        <v>90</v>
      </c>
      <c r="H49" s="31">
        <v>184</v>
      </c>
      <c r="I49" s="1">
        <v>88</v>
      </c>
      <c r="J49" s="1">
        <v>93</v>
      </c>
      <c r="K49" s="31">
        <v>181</v>
      </c>
      <c r="L49" s="1">
        <v>84</v>
      </c>
      <c r="M49" s="1">
        <v>69</v>
      </c>
      <c r="N49" s="31">
        <v>153</v>
      </c>
      <c r="O49" s="30">
        <v>518</v>
      </c>
    </row>
    <row r="50" spans="4:15" ht="15">
      <c r="D50" s="27" t="s">
        <v>78</v>
      </c>
      <c r="O50" s="28" t="s">
        <v>185</v>
      </c>
    </row>
    <row r="51" spans="1:16" ht="12.75">
      <c r="A51" s="29" t="s">
        <v>110</v>
      </c>
      <c r="M51" s="42" t="s">
        <v>25</v>
      </c>
      <c r="N51" s="42"/>
      <c r="O51" s="42"/>
      <c r="P51" s="42"/>
    </row>
  </sheetData>
  <sheetProtection/>
  <mergeCells count="3">
    <mergeCell ref="A1:P1"/>
    <mergeCell ref="P3:Q3"/>
    <mergeCell ref="M51:P51"/>
  </mergeCells>
  <hyperlinks>
    <hyperlink ref="P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3"/>
  <sheetViews>
    <sheetView showGridLines="0" zoomScalePageLayoutView="0" workbookViewId="0" topLeftCell="A1">
      <selection activeCell="S3" sqref="S3:U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4.421875" style="1" customWidth="1"/>
    <col min="5" max="5" width="0" style="1" hidden="1" customWidth="1"/>
    <col min="6" max="6" width="6.28125" style="1" customWidth="1"/>
    <col min="7" max="20" width="6.7109375" style="1" customWidth="1"/>
    <col min="21" max="16384" width="9.140625" style="1" customWidth="1"/>
  </cols>
  <sheetData>
    <row r="1" spans="1:21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3" ht="15.75">
      <c r="A2" s="17" t="s">
        <v>26</v>
      </c>
      <c r="C2" s="18" t="s">
        <v>344</v>
      </c>
    </row>
    <row r="3" spans="1:21" ht="15.75">
      <c r="A3" s="17" t="s">
        <v>27</v>
      </c>
      <c r="C3" s="18" t="s">
        <v>255</v>
      </c>
      <c r="S3" s="41" t="s">
        <v>29</v>
      </c>
      <c r="T3" s="41"/>
      <c r="U3" s="41"/>
    </row>
    <row r="4" spans="1:3" ht="15.75">
      <c r="A4" s="17" t="s">
        <v>30</v>
      </c>
      <c r="C4" s="18" t="s">
        <v>265</v>
      </c>
    </row>
    <row r="5" spans="1:3" ht="15.75">
      <c r="A5" s="17" t="s">
        <v>32</v>
      </c>
      <c r="C5" s="18" t="s">
        <v>12</v>
      </c>
    </row>
    <row r="7" spans="1:3" ht="18.75">
      <c r="A7" s="47" t="s">
        <v>300</v>
      </c>
      <c r="C7" s="18"/>
    </row>
    <row r="8" spans="1:3" ht="15.75">
      <c r="A8" s="17"/>
      <c r="C8" s="18"/>
    </row>
    <row r="9" spans="1:21" ht="12.75">
      <c r="A9" s="19" t="s">
        <v>33</v>
      </c>
      <c r="B9" s="20" t="s">
        <v>34</v>
      </c>
      <c r="C9" s="21" t="s">
        <v>35</v>
      </c>
      <c r="D9" s="21" t="s">
        <v>288</v>
      </c>
      <c r="E9" s="58" t="s">
        <v>38</v>
      </c>
      <c r="F9" s="57"/>
      <c r="G9" s="56" t="s">
        <v>39</v>
      </c>
      <c r="H9" s="56" t="s">
        <v>40</v>
      </c>
      <c r="I9" s="56" t="s">
        <v>41</v>
      </c>
      <c r="J9" s="56" t="s">
        <v>42</v>
      </c>
      <c r="K9" s="56" t="s">
        <v>43</v>
      </c>
      <c r="L9" s="56" t="s">
        <v>299</v>
      </c>
      <c r="M9" s="56" t="s">
        <v>298</v>
      </c>
      <c r="N9" s="56" t="s">
        <v>297</v>
      </c>
      <c r="O9" s="56" t="s">
        <v>296</v>
      </c>
      <c r="P9" s="56" t="s">
        <v>295</v>
      </c>
      <c r="Q9" s="56" t="s">
        <v>294</v>
      </c>
      <c r="R9" s="56" t="s">
        <v>293</v>
      </c>
      <c r="S9" s="56" t="s">
        <v>292</v>
      </c>
      <c r="T9" s="56" t="s">
        <v>291</v>
      </c>
      <c r="U9" s="56" t="s">
        <v>290</v>
      </c>
    </row>
    <row r="10" spans="1:21" ht="7.5" customHeight="1">
      <c r="A10" s="17"/>
      <c r="C10" s="18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ht="15">
      <c r="A11" s="55">
        <v>1</v>
      </c>
      <c r="B11" s="1">
        <v>48</v>
      </c>
      <c r="C11" s="17" t="s">
        <v>117</v>
      </c>
      <c r="D11" s="44" t="s">
        <v>280</v>
      </c>
      <c r="E11" s="53">
        <v>51.8</v>
      </c>
      <c r="F11" s="53">
        <f>F12</f>
        <v>0</v>
      </c>
      <c r="G11" s="53">
        <f>F11+G12</f>
        <v>0</v>
      </c>
      <c r="H11" s="53">
        <f>G11+H12</f>
        <v>0</v>
      </c>
      <c r="I11" s="53">
        <f>H11+I12</f>
        <v>2</v>
      </c>
      <c r="J11" s="53">
        <f>I11+J12</f>
        <v>4</v>
      </c>
      <c r="K11" s="53">
        <f>J11+K12</f>
        <v>6</v>
      </c>
      <c r="L11" s="53">
        <f>K11+L12</f>
        <v>8</v>
      </c>
      <c r="M11" s="53">
        <f>L11+M12</f>
        <v>10</v>
      </c>
      <c r="N11" s="53">
        <f>M11+N12</f>
        <v>10</v>
      </c>
      <c r="O11" s="53">
        <f>N11+O12</f>
        <v>10</v>
      </c>
      <c r="P11" s="53">
        <f>O11+P12</f>
        <v>12</v>
      </c>
      <c r="Q11" s="53">
        <f>P11+Q12</f>
        <v>12</v>
      </c>
      <c r="R11" s="53">
        <f>Q11+R12</f>
        <v>14</v>
      </c>
      <c r="S11" s="53">
        <f>R11+S12</f>
        <v>15</v>
      </c>
      <c r="T11" s="53">
        <f>S11+T12</f>
        <v>17</v>
      </c>
      <c r="U11" s="54">
        <f>MAX(J11:T11)</f>
        <v>17</v>
      </c>
    </row>
    <row r="12" spans="1:21" ht="14.25">
      <c r="A12" s="55"/>
      <c r="E12" s="53">
        <v>2</v>
      </c>
      <c r="F12" s="53">
        <f>IF(F13&gt;F17,2,IF(F13=F17,1,0))</f>
        <v>0</v>
      </c>
      <c r="G12" s="53">
        <f>IF(G13&gt;G17,2,IF(G13=G17,1,0))</f>
        <v>0</v>
      </c>
      <c r="H12" s="53">
        <f>IF(H13&gt;H17,2,IF(H13=H17,1,0))</f>
        <v>0</v>
      </c>
      <c r="I12" s="53">
        <f>IF(I13&gt;I17,2,IF(I13=I17,1,0))</f>
        <v>2</v>
      </c>
      <c r="J12" s="53">
        <f>IF(J13&gt;J17,2,IF(J13=J17,1,0))</f>
        <v>2</v>
      </c>
      <c r="K12" s="53">
        <f>IF(K13&gt;K17,2,IF(K13=K17,1,0))</f>
        <v>2</v>
      </c>
      <c r="L12" s="53">
        <f>IF(L13&gt;L17,2,IF(L13=L17,1,0))</f>
        <v>2</v>
      </c>
      <c r="M12" s="53">
        <f>IF(M13&gt;M17,2,IF(M13=M17,1,0))</f>
        <v>2</v>
      </c>
      <c r="N12" s="53">
        <f>IF(N13&gt;N17,2,IF(N13=N17,1,0))</f>
        <v>0</v>
      </c>
      <c r="O12" s="53">
        <f>IF(O13&gt;O17,2,IF(O13=O17,1,0))</f>
        <v>0</v>
      </c>
      <c r="P12" s="53">
        <f>IF(P13&gt;P17,2,IF(P13=P17,1,0))</f>
        <v>2</v>
      </c>
      <c r="Q12" s="53">
        <f>IF(Q13&gt;Q17,2,IF(Q13=Q17,1,0))</f>
        <v>0</v>
      </c>
      <c r="R12" s="53">
        <f>IF(R13&gt;R17,2,IF(R13=R17,1,0))</f>
        <v>2</v>
      </c>
      <c r="S12" s="53">
        <f>IF(S13&gt;S17,2,IF(S13=S17,1,0))</f>
        <v>1</v>
      </c>
      <c r="T12" s="53">
        <f>IF(T13&gt;T17,2,IF(T13=T17,1,0))</f>
        <v>2</v>
      </c>
      <c r="U12" s="48"/>
    </row>
    <row r="13" spans="1:21" ht="12.75">
      <c r="A13" s="55"/>
      <c r="E13" s="51">
        <v>10.2</v>
      </c>
      <c r="F13" s="50">
        <v>10.2</v>
      </c>
      <c r="G13" s="50">
        <v>9.4</v>
      </c>
      <c r="H13" s="50">
        <v>9.6</v>
      </c>
      <c r="I13" s="50">
        <v>10.2</v>
      </c>
      <c r="J13" s="50">
        <v>10.5</v>
      </c>
      <c r="K13" s="50">
        <v>10.3</v>
      </c>
      <c r="L13" s="50">
        <v>10.6</v>
      </c>
      <c r="M13" s="50">
        <v>9.9</v>
      </c>
      <c r="N13" s="50">
        <v>9.5</v>
      </c>
      <c r="O13" s="50">
        <v>9.5</v>
      </c>
      <c r="P13" s="49">
        <v>9.8</v>
      </c>
      <c r="Q13" s="49">
        <v>8.9</v>
      </c>
      <c r="R13" s="49">
        <v>10.4</v>
      </c>
      <c r="S13" s="49">
        <v>9.5</v>
      </c>
      <c r="T13" s="49">
        <v>10.1</v>
      </c>
      <c r="U13" s="48"/>
    </row>
    <row r="14" spans="5:21" ht="12.75">
      <c r="E14" s="49"/>
      <c r="F14" s="49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49"/>
      <c r="R14" s="49"/>
      <c r="S14" s="49"/>
      <c r="T14" s="49"/>
      <c r="U14" s="49"/>
    </row>
    <row r="15" spans="1:21" ht="15">
      <c r="A15" s="52">
        <v>2</v>
      </c>
      <c r="B15" s="1">
        <v>50</v>
      </c>
      <c r="C15" s="17" t="s">
        <v>116</v>
      </c>
      <c r="D15" s="44" t="s">
        <v>280</v>
      </c>
      <c r="E15" s="53">
        <v>51.8</v>
      </c>
      <c r="F15" s="53">
        <f>F16</f>
        <v>2</v>
      </c>
      <c r="G15" s="53">
        <f>F15+G16</f>
        <v>4</v>
      </c>
      <c r="H15" s="53">
        <f>G15+H16</f>
        <v>6</v>
      </c>
      <c r="I15" s="53">
        <f>H15+I16</f>
        <v>6</v>
      </c>
      <c r="J15" s="53">
        <f>I15+J16</f>
        <v>6</v>
      </c>
      <c r="K15" s="53">
        <f>J15+K16</f>
        <v>6</v>
      </c>
      <c r="L15" s="53">
        <f>K15+L16</f>
        <v>6</v>
      </c>
      <c r="M15" s="53">
        <f>L15+M16</f>
        <v>6</v>
      </c>
      <c r="N15" s="53">
        <f>M15+N16</f>
        <v>8</v>
      </c>
      <c r="O15" s="53">
        <f>N15+O16</f>
        <v>10</v>
      </c>
      <c r="P15" s="53">
        <f>O15+P16</f>
        <v>10</v>
      </c>
      <c r="Q15" s="53">
        <f>P15+Q16</f>
        <v>12</v>
      </c>
      <c r="R15" s="53">
        <f>Q15+R16</f>
        <v>12</v>
      </c>
      <c r="S15" s="53">
        <f>R15+S16</f>
        <v>13</v>
      </c>
      <c r="T15" s="53">
        <f>S15+T16</f>
        <v>13</v>
      </c>
      <c r="U15" s="54">
        <f>MAX(J15:T15)</f>
        <v>13</v>
      </c>
    </row>
    <row r="16" spans="1:21" ht="14.25">
      <c r="A16" s="52"/>
      <c r="E16" s="53">
        <v>2</v>
      </c>
      <c r="F16" s="53">
        <f>IF(F13&gt;F17,0,IF(F13=F17,1,2))</f>
        <v>2</v>
      </c>
      <c r="G16" s="53">
        <f>IF(G13&gt;G17,0,IF(G13=G17,1,2))</f>
        <v>2</v>
      </c>
      <c r="H16" s="53">
        <f>IF(H13&gt;H17,0,IF(H13=H17,1,2))</f>
        <v>2</v>
      </c>
      <c r="I16" s="53">
        <f>IF(I13&gt;I17,0,IF(I13=I17,1,2))</f>
        <v>0</v>
      </c>
      <c r="J16" s="53">
        <f>IF(J13&gt;J17,0,IF(J13=J17,1,2))</f>
        <v>0</v>
      </c>
      <c r="K16" s="53">
        <f>IF(K13&gt;K17,0,IF(K13=K17,1,2))</f>
        <v>0</v>
      </c>
      <c r="L16" s="53">
        <f>IF(L13&gt;L17,0,IF(L13=L17,1,2))</f>
        <v>0</v>
      </c>
      <c r="M16" s="53">
        <f>IF(M13&gt;M17,0,IF(M13=M17,1,2))</f>
        <v>0</v>
      </c>
      <c r="N16" s="53">
        <f>IF(N13&gt;N17,0,IF(N13=N17,1,2))</f>
        <v>2</v>
      </c>
      <c r="O16" s="53">
        <f>IF(O13&gt;O17,0,IF(O13=O17,1,2))</f>
        <v>2</v>
      </c>
      <c r="P16" s="53">
        <f>IF(P13&gt;P17,0,IF(P13=P17,1,2))</f>
        <v>0</v>
      </c>
      <c r="Q16" s="53">
        <f>IF(Q13&gt;Q17,0,IF(Q13=Q17,1,2))</f>
        <v>2</v>
      </c>
      <c r="R16" s="53">
        <f>IF(R13&gt;R17,0,IF(R13=R17,1,2))</f>
        <v>0</v>
      </c>
      <c r="S16" s="53">
        <f>IF(S13&gt;S17,0,IF(S13=S17,1,2))</f>
        <v>1</v>
      </c>
      <c r="T16" s="53">
        <f>IF(T13&gt;T17,0,IF(T13=T17,1,2))</f>
        <v>0</v>
      </c>
      <c r="U16" s="48"/>
    </row>
    <row r="17" spans="1:21" ht="12.75">
      <c r="A17" s="52"/>
      <c r="E17" s="51">
        <v>10.2</v>
      </c>
      <c r="F17" s="50">
        <v>10.4</v>
      </c>
      <c r="G17" s="50">
        <v>10.3</v>
      </c>
      <c r="H17" s="50">
        <v>10.2</v>
      </c>
      <c r="I17" s="50">
        <v>10.1</v>
      </c>
      <c r="J17" s="50">
        <v>9.6</v>
      </c>
      <c r="K17" s="50">
        <v>10.2</v>
      </c>
      <c r="L17" s="50">
        <v>9.5</v>
      </c>
      <c r="M17" s="50">
        <v>9.3</v>
      </c>
      <c r="N17" s="50">
        <v>10.2</v>
      </c>
      <c r="O17" s="50">
        <v>10.4</v>
      </c>
      <c r="P17" s="49">
        <v>9.7</v>
      </c>
      <c r="Q17" s="49">
        <v>9.7</v>
      </c>
      <c r="R17" s="49">
        <v>9.6</v>
      </c>
      <c r="S17" s="49">
        <v>9.5</v>
      </c>
      <c r="T17" s="49">
        <v>9.5</v>
      </c>
      <c r="U17" s="48"/>
    </row>
    <row r="18" spans="7:11" ht="12.75">
      <c r="G18" s="25"/>
      <c r="H18" s="25"/>
      <c r="I18" s="25"/>
      <c r="J18" s="25"/>
      <c r="K18" s="25"/>
    </row>
    <row r="19" spans="1:3" ht="15.75">
      <c r="A19" s="17"/>
      <c r="C19" s="18"/>
    </row>
    <row r="20" spans="1:3" ht="15.75">
      <c r="A20" s="17"/>
      <c r="C20" s="18"/>
    </row>
    <row r="21" spans="1:11" ht="18.75">
      <c r="A21" s="47" t="s">
        <v>289</v>
      </c>
      <c r="C21" s="18"/>
      <c r="I21" s="25"/>
      <c r="J21" s="25"/>
      <c r="K21" s="25"/>
    </row>
    <row r="23" spans="1:16" ht="12.75">
      <c r="A23" s="19" t="s">
        <v>33</v>
      </c>
      <c r="B23" s="20" t="s">
        <v>34</v>
      </c>
      <c r="C23" s="21" t="s">
        <v>35</v>
      </c>
      <c r="D23" s="21" t="s">
        <v>288</v>
      </c>
      <c r="E23" s="46" t="s">
        <v>287</v>
      </c>
      <c r="F23" s="45"/>
      <c r="G23" s="20" t="s">
        <v>286</v>
      </c>
      <c r="H23" s="20" t="s">
        <v>285</v>
      </c>
      <c r="I23" s="20" t="s">
        <v>284</v>
      </c>
      <c r="J23" s="20" t="s">
        <v>283</v>
      </c>
      <c r="K23" s="20" t="s">
        <v>282</v>
      </c>
      <c r="L23" s="20" t="s">
        <v>343</v>
      </c>
      <c r="M23" s="20" t="s">
        <v>342</v>
      </c>
      <c r="N23" s="20" t="s">
        <v>341</v>
      </c>
      <c r="O23" s="97"/>
      <c r="P23" s="96" t="s">
        <v>10</v>
      </c>
    </row>
    <row r="24" ht="7.5" customHeight="1"/>
    <row r="25" spans="1:19" ht="15">
      <c r="A25" s="22">
        <v>1</v>
      </c>
      <c r="B25" s="1">
        <v>50</v>
      </c>
      <c r="C25" s="17" t="s">
        <v>116</v>
      </c>
      <c r="D25" s="44" t="s">
        <v>280</v>
      </c>
      <c r="E25" s="43">
        <v>585</v>
      </c>
      <c r="F25" s="43"/>
      <c r="G25" s="26">
        <v>51.3</v>
      </c>
      <c r="H25" s="26">
        <v>103.3</v>
      </c>
      <c r="I25" s="26">
        <v>154</v>
      </c>
      <c r="J25" s="26">
        <v>207.1</v>
      </c>
      <c r="K25" s="26">
        <v>257.3</v>
      </c>
      <c r="L25" s="26">
        <v>308.2</v>
      </c>
      <c r="M25" s="26">
        <v>359.7</v>
      </c>
      <c r="N25" s="26">
        <v>408.6</v>
      </c>
      <c r="O25" s="26"/>
      <c r="P25" s="26">
        <v>408.6</v>
      </c>
      <c r="Q25" s="26"/>
      <c r="R25" s="26"/>
      <c r="S25" s="26"/>
    </row>
    <row r="26" spans="7:19" ht="14.25">
      <c r="G26" s="26">
        <v>51.3</v>
      </c>
      <c r="H26" s="26">
        <v>52</v>
      </c>
      <c r="I26" s="26">
        <v>50.7</v>
      </c>
      <c r="J26" s="26">
        <v>53.1</v>
      </c>
      <c r="K26" s="26">
        <v>50.2</v>
      </c>
      <c r="L26" s="26">
        <v>50.9</v>
      </c>
      <c r="M26" s="26">
        <v>51.5</v>
      </c>
      <c r="N26" s="26">
        <v>48.9</v>
      </c>
      <c r="O26" s="26"/>
      <c r="Q26" s="26"/>
      <c r="R26" s="26"/>
      <c r="S26" s="26"/>
    </row>
    <row r="27" spans="7:19" ht="12.75">
      <c r="G27" s="25">
        <v>10.3</v>
      </c>
      <c r="H27" s="25">
        <v>10</v>
      </c>
      <c r="I27" s="25">
        <v>10.3</v>
      </c>
      <c r="J27" s="25">
        <v>10.8</v>
      </c>
      <c r="K27" s="25">
        <v>10</v>
      </c>
      <c r="L27" s="25">
        <v>10.1</v>
      </c>
      <c r="M27" s="25">
        <v>10</v>
      </c>
      <c r="N27" s="25">
        <v>10.1</v>
      </c>
      <c r="O27" s="25"/>
      <c r="Q27" s="25"/>
      <c r="R27" s="25"/>
      <c r="S27" s="25"/>
    </row>
    <row r="28" spans="7:14" ht="12.75">
      <c r="G28" s="25">
        <v>9.8</v>
      </c>
      <c r="H28" s="25">
        <v>10.6</v>
      </c>
      <c r="I28" s="25">
        <v>10.1</v>
      </c>
      <c r="J28" s="25">
        <v>10.7</v>
      </c>
      <c r="K28" s="25">
        <v>10.3</v>
      </c>
      <c r="L28" s="25">
        <v>9.9</v>
      </c>
      <c r="M28" s="25">
        <v>10.1</v>
      </c>
      <c r="N28" s="25">
        <v>9.5</v>
      </c>
    </row>
    <row r="29" spans="7:14" ht="12.75">
      <c r="G29" s="25">
        <v>10.5</v>
      </c>
      <c r="H29" s="25">
        <v>10.9</v>
      </c>
      <c r="I29" s="25">
        <v>10</v>
      </c>
      <c r="J29" s="25">
        <v>10.4</v>
      </c>
      <c r="K29" s="25">
        <v>10.2</v>
      </c>
      <c r="L29" s="25">
        <v>9.9</v>
      </c>
      <c r="M29" s="25">
        <v>10.6</v>
      </c>
      <c r="N29" s="25">
        <v>9</v>
      </c>
    </row>
    <row r="30" spans="7:14" ht="12.75">
      <c r="G30" s="25">
        <v>10.4</v>
      </c>
      <c r="H30" s="25">
        <v>10.5</v>
      </c>
      <c r="I30" s="25">
        <v>10.2</v>
      </c>
      <c r="J30" s="25">
        <v>10.4</v>
      </c>
      <c r="K30" s="25">
        <v>10.1</v>
      </c>
      <c r="L30" s="25">
        <v>10.7</v>
      </c>
      <c r="M30" s="25">
        <v>10.7</v>
      </c>
      <c r="N30" s="25">
        <v>10</v>
      </c>
    </row>
    <row r="31" spans="7:14" ht="12.75">
      <c r="G31" s="25">
        <v>10.3</v>
      </c>
      <c r="H31" s="25">
        <v>10</v>
      </c>
      <c r="I31" s="25">
        <v>10.1</v>
      </c>
      <c r="J31" s="25">
        <v>10.8</v>
      </c>
      <c r="K31" s="25">
        <v>9.6</v>
      </c>
      <c r="L31" s="25">
        <v>10.3</v>
      </c>
      <c r="M31" s="25">
        <v>10.1</v>
      </c>
      <c r="N31" s="25">
        <v>10.3</v>
      </c>
    </row>
    <row r="32" ht="9.75" customHeight="1"/>
    <row r="33" spans="1:19" ht="15">
      <c r="A33" s="22">
        <v>2</v>
      </c>
      <c r="B33" s="1">
        <v>48</v>
      </c>
      <c r="C33" s="17" t="s">
        <v>117</v>
      </c>
      <c r="D33" s="44" t="s">
        <v>280</v>
      </c>
      <c r="E33" s="43">
        <v>588</v>
      </c>
      <c r="F33" s="43"/>
      <c r="G33" s="26">
        <v>51.5</v>
      </c>
      <c r="H33" s="26">
        <v>104.2</v>
      </c>
      <c r="I33" s="26">
        <v>156.1</v>
      </c>
      <c r="J33" s="26">
        <v>208</v>
      </c>
      <c r="K33" s="26">
        <v>257.4</v>
      </c>
      <c r="L33" s="26">
        <v>307.1</v>
      </c>
      <c r="M33" s="26">
        <v>358.1</v>
      </c>
      <c r="N33" s="26">
        <v>408.4</v>
      </c>
      <c r="O33" s="26"/>
      <c r="P33" s="26">
        <v>408.4</v>
      </c>
      <c r="Q33" s="26"/>
      <c r="R33" s="26"/>
      <c r="S33" s="26"/>
    </row>
    <row r="34" spans="7:19" ht="14.25">
      <c r="G34" s="26">
        <v>51.5</v>
      </c>
      <c r="H34" s="26">
        <v>52.7</v>
      </c>
      <c r="I34" s="26">
        <v>51.9</v>
      </c>
      <c r="J34" s="26">
        <v>51.9</v>
      </c>
      <c r="K34" s="26">
        <v>49.4</v>
      </c>
      <c r="L34" s="26">
        <v>49.7</v>
      </c>
      <c r="M34" s="26">
        <v>51</v>
      </c>
      <c r="N34" s="26">
        <v>50.3</v>
      </c>
      <c r="O34" s="26"/>
      <c r="Q34" s="26"/>
      <c r="R34" s="26"/>
      <c r="S34" s="26"/>
    </row>
    <row r="35" spans="7:19" ht="12.75">
      <c r="G35" s="25">
        <v>10.3</v>
      </c>
      <c r="H35" s="25">
        <v>10.6</v>
      </c>
      <c r="I35" s="25">
        <v>10.2</v>
      </c>
      <c r="J35" s="25">
        <v>10.7</v>
      </c>
      <c r="K35" s="25">
        <v>10.4</v>
      </c>
      <c r="L35" s="25">
        <v>9.7</v>
      </c>
      <c r="M35" s="25">
        <v>10.3</v>
      </c>
      <c r="N35" s="25">
        <v>10.7</v>
      </c>
      <c r="O35" s="25"/>
      <c r="Q35" s="25"/>
      <c r="R35" s="25"/>
      <c r="S35" s="25"/>
    </row>
    <row r="36" spans="7:14" ht="12.75">
      <c r="G36" s="25">
        <v>10.9</v>
      </c>
      <c r="H36" s="25">
        <v>10.7</v>
      </c>
      <c r="I36" s="25">
        <v>10.2</v>
      </c>
      <c r="J36" s="25">
        <v>10.6</v>
      </c>
      <c r="K36" s="25">
        <v>9.6</v>
      </c>
      <c r="L36" s="25">
        <v>10.3</v>
      </c>
      <c r="M36" s="25">
        <v>10.2</v>
      </c>
      <c r="N36" s="25">
        <v>9.1</v>
      </c>
    </row>
    <row r="37" spans="7:14" ht="12.75">
      <c r="G37" s="25">
        <v>10.1</v>
      </c>
      <c r="H37" s="25">
        <v>10.6</v>
      </c>
      <c r="I37" s="25">
        <v>10.2</v>
      </c>
      <c r="J37" s="25">
        <v>10.5</v>
      </c>
      <c r="K37" s="25">
        <v>9.7</v>
      </c>
      <c r="L37" s="25">
        <v>10</v>
      </c>
      <c r="M37" s="25">
        <v>10.6</v>
      </c>
      <c r="N37" s="25">
        <v>10.2</v>
      </c>
    </row>
    <row r="38" spans="7:14" ht="12.75">
      <c r="G38" s="25">
        <v>10.2</v>
      </c>
      <c r="H38" s="25">
        <v>10.7</v>
      </c>
      <c r="I38" s="25">
        <v>10.7</v>
      </c>
      <c r="J38" s="25">
        <v>10.3</v>
      </c>
      <c r="K38" s="25">
        <v>10</v>
      </c>
      <c r="L38" s="25">
        <v>9.7</v>
      </c>
      <c r="M38" s="25">
        <v>10.1</v>
      </c>
      <c r="N38" s="25">
        <v>10.8</v>
      </c>
    </row>
    <row r="39" spans="7:14" ht="12.75">
      <c r="G39" s="25">
        <v>10</v>
      </c>
      <c r="H39" s="25">
        <v>10.1</v>
      </c>
      <c r="I39" s="25">
        <v>10.6</v>
      </c>
      <c r="J39" s="25">
        <v>9.8</v>
      </c>
      <c r="K39" s="25">
        <v>9.7</v>
      </c>
      <c r="L39" s="25">
        <v>10</v>
      </c>
      <c r="M39" s="25">
        <v>9.8</v>
      </c>
      <c r="N39" s="25">
        <v>9.5</v>
      </c>
    </row>
    <row r="40" ht="9.75" customHeight="1"/>
    <row r="41" spans="1:18" ht="15">
      <c r="A41" s="22">
        <v>3</v>
      </c>
      <c r="B41" s="1">
        <v>49</v>
      </c>
      <c r="C41" s="17" t="s">
        <v>115</v>
      </c>
      <c r="D41" s="44" t="s">
        <v>280</v>
      </c>
      <c r="E41" s="43">
        <v>593</v>
      </c>
      <c r="F41" s="43"/>
      <c r="G41" s="26">
        <v>50.7</v>
      </c>
      <c r="H41" s="26">
        <v>101.5</v>
      </c>
      <c r="I41" s="26">
        <v>153.9</v>
      </c>
      <c r="J41" s="26">
        <v>206</v>
      </c>
      <c r="K41" s="26">
        <v>255.6</v>
      </c>
      <c r="L41" s="26">
        <v>305.4</v>
      </c>
      <c r="M41" s="26">
        <v>356.7</v>
      </c>
      <c r="N41" s="26">
        <v>407.8</v>
      </c>
      <c r="O41" s="26"/>
      <c r="P41" s="26">
        <v>407.8</v>
      </c>
      <c r="Q41" s="26"/>
      <c r="R41" s="26"/>
    </row>
    <row r="42" spans="7:18" ht="14.25">
      <c r="G42" s="26">
        <v>50.7</v>
      </c>
      <c r="H42" s="26">
        <v>50.8</v>
      </c>
      <c r="I42" s="26">
        <v>52.4</v>
      </c>
      <c r="J42" s="26">
        <v>52.1</v>
      </c>
      <c r="K42" s="26">
        <v>49.6</v>
      </c>
      <c r="L42" s="26">
        <v>49.8</v>
      </c>
      <c r="M42" s="26">
        <v>51.3</v>
      </c>
      <c r="N42" s="26">
        <v>51.1</v>
      </c>
      <c r="O42" s="26"/>
      <c r="Q42" s="26"/>
      <c r="R42" s="26"/>
    </row>
    <row r="43" spans="7:18" ht="12.75">
      <c r="G43" s="25">
        <v>10</v>
      </c>
      <c r="H43" s="25">
        <v>10.3</v>
      </c>
      <c r="I43" s="25">
        <v>10.8</v>
      </c>
      <c r="J43" s="25">
        <v>9.9</v>
      </c>
      <c r="K43" s="25">
        <v>9.8</v>
      </c>
      <c r="L43" s="25">
        <v>10.1</v>
      </c>
      <c r="M43" s="25">
        <v>10</v>
      </c>
      <c r="N43" s="25">
        <v>10.3</v>
      </c>
      <c r="O43" s="25"/>
      <c r="Q43" s="25"/>
      <c r="R43" s="25"/>
    </row>
    <row r="44" spans="7:14" ht="12.75">
      <c r="G44" s="25">
        <v>10</v>
      </c>
      <c r="H44" s="25">
        <v>9.7</v>
      </c>
      <c r="I44" s="25">
        <v>10</v>
      </c>
      <c r="J44" s="25">
        <v>10.9</v>
      </c>
      <c r="K44" s="25">
        <v>10</v>
      </c>
      <c r="L44" s="25">
        <v>9.9</v>
      </c>
      <c r="M44" s="25">
        <v>10.1</v>
      </c>
      <c r="N44" s="25">
        <v>10.2</v>
      </c>
    </row>
    <row r="45" spans="7:14" ht="12.75">
      <c r="G45" s="25">
        <v>10.1</v>
      </c>
      <c r="H45" s="25">
        <v>10</v>
      </c>
      <c r="I45" s="25">
        <v>10.9</v>
      </c>
      <c r="J45" s="25">
        <v>10.4</v>
      </c>
      <c r="K45" s="25">
        <v>10</v>
      </c>
      <c r="L45" s="25">
        <v>9.5</v>
      </c>
      <c r="M45" s="25">
        <v>10.4</v>
      </c>
      <c r="N45" s="25">
        <v>10.8</v>
      </c>
    </row>
    <row r="46" spans="7:14" ht="12.75">
      <c r="G46" s="25">
        <v>9.8</v>
      </c>
      <c r="H46" s="25">
        <v>10.7</v>
      </c>
      <c r="I46" s="25">
        <v>10.2</v>
      </c>
      <c r="J46" s="25">
        <v>10.7</v>
      </c>
      <c r="K46" s="25">
        <v>10.4</v>
      </c>
      <c r="L46" s="25">
        <v>10.5</v>
      </c>
      <c r="M46" s="25">
        <v>10.1</v>
      </c>
      <c r="N46" s="25">
        <v>9.7</v>
      </c>
    </row>
    <row r="47" spans="7:14" ht="12.75">
      <c r="G47" s="25">
        <v>10.8</v>
      </c>
      <c r="H47" s="25">
        <v>10.1</v>
      </c>
      <c r="I47" s="25">
        <v>10.5</v>
      </c>
      <c r="J47" s="25">
        <v>10.2</v>
      </c>
      <c r="K47" s="25">
        <v>9.4</v>
      </c>
      <c r="L47" s="25">
        <v>9.8</v>
      </c>
      <c r="M47" s="25">
        <v>10.7</v>
      </c>
      <c r="N47" s="25">
        <v>10.1</v>
      </c>
    </row>
    <row r="48" ht="9.75" customHeight="1"/>
    <row r="49" spans="1:17" ht="15">
      <c r="A49" s="22">
        <v>4</v>
      </c>
      <c r="B49" s="1">
        <v>46</v>
      </c>
      <c r="C49" s="17" t="s">
        <v>129</v>
      </c>
      <c r="D49" s="44" t="s">
        <v>280</v>
      </c>
      <c r="E49" s="43">
        <v>580</v>
      </c>
      <c r="F49" s="43"/>
      <c r="G49" s="26">
        <v>52.7</v>
      </c>
      <c r="H49" s="26">
        <v>104.2</v>
      </c>
      <c r="I49" s="26">
        <v>154.9</v>
      </c>
      <c r="J49" s="26">
        <v>205.2</v>
      </c>
      <c r="K49" s="26">
        <v>256.4</v>
      </c>
      <c r="L49" s="26">
        <v>306.7</v>
      </c>
      <c r="M49" s="26">
        <v>356.3</v>
      </c>
      <c r="N49" s="26">
        <v>406.9</v>
      </c>
      <c r="O49" s="26"/>
      <c r="P49" s="26">
        <v>406.9</v>
      </c>
      <c r="Q49" s="26"/>
    </row>
    <row r="50" spans="7:17" ht="14.25">
      <c r="G50" s="26">
        <v>52.7</v>
      </c>
      <c r="H50" s="26">
        <v>51.5</v>
      </c>
      <c r="I50" s="26">
        <v>50.7</v>
      </c>
      <c r="J50" s="26">
        <v>50.3</v>
      </c>
      <c r="K50" s="26">
        <v>51.2</v>
      </c>
      <c r="L50" s="26">
        <v>50.3</v>
      </c>
      <c r="M50" s="26">
        <v>49.6</v>
      </c>
      <c r="N50" s="26">
        <v>50.6</v>
      </c>
      <c r="O50" s="26"/>
      <c r="Q50" s="26"/>
    </row>
    <row r="51" spans="7:17" ht="12.75">
      <c r="G51" s="25">
        <v>10.7</v>
      </c>
      <c r="H51" s="25">
        <v>10.5</v>
      </c>
      <c r="I51" s="25">
        <v>9.4</v>
      </c>
      <c r="J51" s="25">
        <v>9.9</v>
      </c>
      <c r="K51" s="25">
        <v>10.6</v>
      </c>
      <c r="L51" s="25">
        <v>9.8</v>
      </c>
      <c r="M51" s="25">
        <v>10.6</v>
      </c>
      <c r="N51" s="25">
        <v>10.2</v>
      </c>
      <c r="O51" s="25"/>
      <c r="Q51" s="25"/>
    </row>
    <row r="52" spans="7:14" ht="12.75">
      <c r="G52" s="25">
        <v>10.5</v>
      </c>
      <c r="H52" s="25">
        <v>10.3</v>
      </c>
      <c r="I52" s="25">
        <v>9.8</v>
      </c>
      <c r="J52" s="25">
        <v>10.1</v>
      </c>
      <c r="K52" s="25">
        <v>9.9</v>
      </c>
      <c r="L52" s="25">
        <v>10.3</v>
      </c>
      <c r="M52" s="25">
        <v>9.3</v>
      </c>
      <c r="N52" s="25">
        <v>9.7</v>
      </c>
    </row>
    <row r="53" spans="7:14" ht="12.75">
      <c r="G53" s="25">
        <v>10.4</v>
      </c>
      <c r="H53" s="25">
        <v>10.2</v>
      </c>
      <c r="I53" s="25">
        <v>10.7</v>
      </c>
      <c r="J53" s="25">
        <v>9.9</v>
      </c>
      <c r="K53" s="25">
        <v>10.3</v>
      </c>
      <c r="L53" s="25">
        <v>10</v>
      </c>
      <c r="M53" s="25">
        <v>8.7</v>
      </c>
      <c r="N53" s="25">
        <v>10.3</v>
      </c>
    </row>
    <row r="54" spans="7:14" ht="12.75">
      <c r="G54" s="25">
        <v>10.2</v>
      </c>
      <c r="H54" s="25">
        <v>9.6</v>
      </c>
      <c r="I54" s="25">
        <v>10.6</v>
      </c>
      <c r="J54" s="25">
        <v>10.3</v>
      </c>
      <c r="K54" s="25">
        <v>10.2</v>
      </c>
      <c r="L54" s="25">
        <v>9.9</v>
      </c>
      <c r="M54" s="25">
        <v>10.3</v>
      </c>
      <c r="N54" s="25">
        <v>10</v>
      </c>
    </row>
    <row r="55" spans="7:14" ht="12.75">
      <c r="G55" s="25">
        <v>10.9</v>
      </c>
      <c r="H55" s="25">
        <v>10.9</v>
      </c>
      <c r="I55" s="25">
        <v>10.2</v>
      </c>
      <c r="J55" s="25">
        <v>10.1</v>
      </c>
      <c r="K55" s="25">
        <v>10.2</v>
      </c>
      <c r="L55" s="25">
        <v>10.3</v>
      </c>
      <c r="M55" s="25">
        <v>10.7</v>
      </c>
      <c r="N55" s="25">
        <v>10.4</v>
      </c>
    </row>
    <row r="56" spans="6:14" ht="12.75">
      <c r="F56" s="59" t="s">
        <v>340</v>
      </c>
      <c r="G56" s="25"/>
      <c r="H56" s="25"/>
      <c r="I56" s="25"/>
      <c r="J56" s="25"/>
      <c r="K56" s="25"/>
      <c r="L56" s="25"/>
      <c r="M56" s="25">
        <v>10.4</v>
      </c>
      <c r="N56" s="25"/>
    </row>
    <row r="57" spans="6:14" ht="12.75">
      <c r="F57" s="59"/>
      <c r="G57" s="25"/>
      <c r="H57" s="25"/>
      <c r="I57" s="25"/>
      <c r="J57" s="25"/>
      <c r="K57" s="25"/>
      <c r="L57" s="25"/>
      <c r="M57" s="25">
        <v>10.7</v>
      </c>
      <c r="N57" s="25"/>
    </row>
    <row r="58" ht="9.75" customHeight="1"/>
    <row r="59" spans="1:16" ht="15">
      <c r="A59" s="22">
        <v>5</v>
      </c>
      <c r="B59" s="1">
        <v>44</v>
      </c>
      <c r="C59" s="17" t="s">
        <v>146</v>
      </c>
      <c r="D59" s="44" t="s">
        <v>280</v>
      </c>
      <c r="E59" s="43">
        <v>588</v>
      </c>
      <c r="F59" s="43"/>
      <c r="G59" s="26">
        <v>51.2</v>
      </c>
      <c r="H59" s="26">
        <v>101.4</v>
      </c>
      <c r="I59" s="26">
        <v>153.5</v>
      </c>
      <c r="J59" s="26">
        <v>205.5</v>
      </c>
      <c r="K59" s="26">
        <v>255.8</v>
      </c>
      <c r="L59" s="26">
        <v>306.9</v>
      </c>
      <c r="M59" s="26">
        <v>356.3</v>
      </c>
      <c r="N59" s="26"/>
      <c r="O59" s="26"/>
      <c r="P59" s="26">
        <v>356.3</v>
      </c>
    </row>
    <row r="60" spans="7:15" ht="14.25">
      <c r="G60" s="26">
        <v>51.2</v>
      </c>
      <c r="H60" s="26">
        <v>50.2</v>
      </c>
      <c r="I60" s="26">
        <v>52.1</v>
      </c>
      <c r="J60" s="26">
        <v>52</v>
      </c>
      <c r="K60" s="26">
        <v>50.3</v>
      </c>
      <c r="L60" s="26">
        <v>51.1</v>
      </c>
      <c r="M60" s="26">
        <v>49.4</v>
      </c>
      <c r="N60" s="26"/>
      <c r="O60" s="26"/>
    </row>
    <row r="61" spans="7:15" ht="12.75">
      <c r="G61" s="25">
        <v>10.2</v>
      </c>
      <c r="H61" s="25">
        <v>10.6</v>
      </c>
      <c r="I61" s="25">
        <v>10.1</v>
      </c>
      <c r="J61" s="25">
        <v>10.8</v>
      </c>
      <c r="K61" s="25">
        <v>10.2</v>
      </c>
      <c r="L61" s="25">
        <v>10.3</v>
      </c>
      <c r="M61" s="25">
        <v>10.4</v>
      </c>
      <c r="N61" s="25"/>
      <c r="O61" s="25"/>
    </row>
    <row r="62" spans="7:14" ht="12.75">
      <c r="G62" s="25">
        <v>9.8</v>
      </c>
      <c r="H62" s="25">
        <v>10.5</v>
      </c>
      <c r="I62" s="25">
        <v>10.6</v>
      </c>
      <c r="J62" s="25">
        <v>10.6</v>
      </c>
      <c r="K62" s="25">
        <v>9.5</v>
      </c>
      <c r="L62" s="25">
        <v>10.5</v>
      </c>
      <c r="M62" s="25">
        <v>9.9</v>
      </c>
      <c r="N62" s="25"/>
    </row>
    <row r="63" spans="7:14" ht="12.75">
      <c r="G63" s="25">
        <v>10</v>
      </c>
      <c r="H63" s="25">
        <v>10</v>
      </c>
      <c r="I63" s="25">
        <v>10.2</v>
      </c>
      <c r="J63" s="25">
        <v>10</v>
      </c>
      <c r="K63" s="25">
        <v>9.9</v>
      </c>
      <c r="L63" s="25">
        <v>9.7</v>
      </c>
      <c r="M63" s="25">
        <v>9.9</v>
      </c>
      <c r="N63" s="25"/>
    </row>
    <row r="64" spans="7:14" ht="12.75">
      <c r="G64" s="25">
        <v>10.4</v>
      </c>
      <c r="H64" s="25">
        <v>9.5</v>
      </c>
      <c r="I64" s="25">
        <v>10.5</v>
      </c>
      <c r="J64" s="25">
        <v>10.8</v>
      </c>
      <c r="K64" s="25">
        <v>10.4</v>
      </c>
      <c r="L64" s="25">
        <v>10.8</v>
      </c>
      <c r="M64" s="25">
        <v>9.5</v>
      </c>
      <c r="N64" s="25"/>
    </row>
    <row r="65" spans="7:14" ht="12.75">
      <c r="G65" s="25">
        <v>10.8</v>
      </c>
      <c r="H65" s="25">
        <v>9.6</v>
      </c>
      <c r="I65" s="25">
        <v>10.7</v>
      </c>
      <c r="J65" s="25">
        <v>9.8</v>
      </c>
      <c r="K65" s="25">
        <v>10.3</v>
      </c>
      <c r="L65" s="25">
        <v>9.8</v>
      </c>
      <c r="M65" s="25">
        <v>9.7</v>
      </c>
      <c r="N65" s="25"/>
    </row>
    <row r="66" spans="6:13" ht="12.75">
      <c r="F66" s="59" t="s">
        <v>340</v>
      </c>
      <c r="G66" s="25"/>
      <c r="H66" s="25"/>
      <c r="I66" s="25"/>
      <c r="J66" s="25"/>
      <c r="K66" s="25"/>
      <c r="L66" s="25"/>
      <c r="M66" s="25">
        <v>10.4</v>
      </c>
    </row>
    <row r="67" spans="6:13" ht="12.75">
      <c r="F67" s="59"/>
      <c r="G67" s="25"/>
      <c r="H67" s="25"/>
      <c r="I67" s="25"/>
      <c r="J67" s="25"/>
      <c r="K67" s="25"/>
      <c r="L67" s="25"/>
      <c r="M67" s="25">
        <v>10.1</v>
      </c>
    </row>
    <row r="68" ht="9.75" customHeight="1"/>
    <row r="69" spans="1:16" ht="15">
      <c r="A69" s="22">
        <v>6</v>
      </c>
      <c r="B69" s="1">
        <v>47</v>
      </c>
      <c r="C69" s="17" t="s">
        <v>113</v>
      </c>
      <c r="D69" s="44" t="s">
        <v>280</v>
      </c>
      <c r="E69" s="43">
        <v>590</v>
      </c>
      <c r="F69" s="43"/>
      <c r="G69" s="26">
        <v>50</v>
      </c>
      <c r="H69" s="26">
        <v>101.7</v>
      </c>
      <c r="I69" s="26">
        <v>152.9</v>
      </c>
      <c r="J69" s="26">
        <v>204.2</v>
      </c>
      <c r="K69" s="26">
        <v>253.2</v>
      </c>
      <c r="L69" s="26">
        <v>303.2</v>
      </c>
      <c r="M69" s="26">
        <v>354.4</v>
      </c>
      <c r="N69" s="26"/>
      <c r="O69" s="26"/>
      <c r="P69" s="26">
        <v>354.4</v>
      </c>
    </row>
    <row r="70" spans="7:15" ht="14.25">
      <c r="G70" s="26">
        <v>50</v>
      </c>
      <c r="H70" s="26">
        <v>51.7</v>
      </c>
      <c r="I70" s="26">
        <v>51.2</v>
      </c>
      <c r="J70" s="26">
        <v>51.3</v>
      </c>
      <c r="K70" s="26">
        <v>49</v>
      </c>
      <c r="L70" s="26">
        <v>50</v>
      </c>
      <c r="M70" s="26">
        <v>51.2</v>
      </c>
      <c r="N70" s="26"/>
      <c r="O70" s="26"/>
    </row>
    <row r="71" spans="7:15" ht="12.75">
      <c r="G71" s="25">
        <v>10.3</v>
      </c>
      <c r="H71" s="25">
        <v>10.9</v>
      </c>
      <c r="I71" s="25">
        <v>9.4</v>
      </c>
      <c r="J71" s="25">
        <v>10.2</v>
      </c>
      <c r="K71" s="25">
        <v>10.3</v>
      </c>
      <c r="L71" s="25">
        <v>10.1</v>
      </c>
      <c r="M71" s="25">
        <v>9.9</v>
      </c>
      <c r="N71" s="25"/>
      <c r="O71" s="25"/>
    </row>
    <row r="72" spans="7:14" ht="12.75">
      <c r="G72" s="25">
        <v>10.3</v>
      </c>
      <c r="H72" s="25">
        <v>10.5</v>
      </c>
      <c r="I72" s="25">
        <v>10.5</v>
      </c>
      <c r="J72" s="25">
        <v>10.6</v>
      </c>
      <c r="K72" s="25">
        <v>9.6</v>
      </c>
      <c r="L72" s="25">
        <v>9.8</v>
      </c>
      <c r="M72" s="25">
        <v>10.2</v>
      </c>
      <c r="N72" s="25"/>
    </row>
    <row r="73" spans="7:14" ht="12.75">
      <c r="G73" s="25">
        <v>9.8</v>
      </c>
      <c r="H73" s="25">
        <v>10.6</v>
      </c>
      <c r="I73" s="25">
        <v>10.1</v>
      </c>
      <c r="J73" s="25">
        <v>9.9</v>
      </c>
      <c r="K73" s="25">
        <v>10.1</v>
      </c>
      <c r="L73" s="25">
        <v>10.1</v>
      </c>
      <c r="M73" s="25">
        <v>10.3</v>
      </c>
      <c r="N73" s="25"/>
    </row>
    <row r="74" spans="7:14" ht="12.75">
      <c r="G74" s="25">
        <v>9.3</v>
      </c>
      <c r="H74" s="25">
        <v>10.4</v>
      </c>
      <c r="I74" s="25">
        <v>10.5</v>
      </c>
      <c r="J74" s="25">
        <v>10.1</v>
      </c>
      <c r="K74" s="25">
        <v>8.9</v>
      </c>
      <c r="L74" s="25">
        <v>9.4</v>
      </c>
      <c r="M74" s="25">
        <v>10.7</v>
      </c>
      <c r="N74" s="25"/>
    </row>
    <row r="75" spans="7:14" ht="12.75">
      <c r="G75" s="25">
        <v>10.3</v>
      </c>
      <c r="H75" s="25">
        <v>9.3</v>
      </c>
      <c r="I75" s="25">
        <v>10.7</v>
      </c>
      <c r="J75" s="25">
        <v>10.5</v>
      </c>
      <c r="K75" s="25">
        <v>10.1</v>
      </c>
      <c r="L75" s="25">
        <v>10.6</v>
      </c>
      <c r="M75" s="25">
        <v>10.1</v>
      </c>
      <c r="N75" s="25"/>
    </row>
    <row r="76" ht="9.75" customHeight="1"/>
    <row r="77" spans="1:16" ht="15">
      <c r="A77" s="22">
        <v>7</v>
      </c>
      <c r="B77" s="1">
        <v>51</v>
      </c>
      <c r="C77" s="17" t="s">
        <v>119</v>
      </c>
      <c r="D77" s="44" t="s">
        <v>280</v>
      </c>
      <c r="E77" s="43">
        <v>588</v>
      </c>
      <c r="F77" s="43"/>
      <c r="G77" s="26">
        <v>49.4</v>
      </c>
      <c r="H77" s="26">
        <v>98.9</v>
      </c>
      <c r="I77" s="26">
        <v>151.3</v>
      </c>
      <c r="J77" s="26">
        <v>202.2</v>
      </c>
      <c r="K77" s="26">
        <v>252.9</v>
      </c>
      <c r="L77" s="26">
        <v>301.9</v>
      </c>
      <c r="M77" s="26"/>
      <c r="N77" s="26"/>
      <c r="P77" s="26">
        <v>301.9</v>
      </c>
    </row>
    <row r="78" spans="7:14" ht="14.25">
      <c r="G78" s="26">
        <v>49.4</v>
      </c>
      <c r="H78" s="26">
        <v>49.5</v>
      </c>
      <c r="I78" s="26">
        <v>52.4</v>
      </c>
      <c r="J78" s="26">
        <v>50.9</v>
      </c>
      <c r="K78" s="26">
        <v>50.7</v>
      </c>
      <c r="L78" s="26">
        <v>49</v>
      </c>
      <c r="M78" s="26"/>
      <c r="N78" s="26"/>
    </row>
    <row r="79" spans="7:14" ht="12.75">
      <c r="G79" s="25">
        <v>9.2</v>
      </c>
      <c r="H79" s="25">
        <v>9.4</v>
      </c>
      <c r="I79" s="25">
        <v>10.6</v>
      </c>
      <c r="J79" s="25">
        <v>9.8</v>
      </c>
      <c r="K79" s="25">
        <v>10.1</v>
      </c>
      <c r="L79" s="25">
        <v>10.4</v>
      </c>
      <c r="M79" s="25"/>
      <c r="N79" s="25"/>
    </row>
    <row r="80" spans="7:14" ht="12.75">
      <c r="G80" s="25">
        <v>10.1</v>
      </c>
      <c r="H80" s="25">
        <v>10.3</v>
      </c>
      <c r="I80" s="25">
        <v>10.5</v>
      </c>
      <c r="J80" s="25">
        <v>9.8</v>
      </c>
      <c r="K80" s="25">
        <v>9.4</v>
      </c>
      <c r="L80" s="25">
        <v>9.6</v>
      </c>
      <c r="M80" s="25"/>
      <c r="N80" s="25"/>
    </row>
    <row r="81" spans="7:14" ht="12.75">
      <c r="G81" s="25">
        <v>10.1</v>
      </c>
      <c r="H81" s="25">
        <v>9.6</v>
      </c>
      <c r="I81" s="25">
        <v>10</v>
      </c>
      <c r="J81" s="25">
        <v>10.2</v>
      </c>
      <c r="K81" s="25">
        <v>10.8</v>
      </c>
      <c r="L81" s="25">
        <v>9.3</v>
      </c>
      <c r="M81" s="25"/>
      <c r="N81" s="25"/>
    </row>
    <row r="82" spans="7:14" ht="12.75">
      <c r="G82" s="25">
        <v>10.4</v>
      </c>
      <c r="H82" s="25">
        <v>10.2</v>
      </c>
      <c r="I82" s="25">
        <v>10.9</v>
      </c>
      <c r="J82" s="25">
        <v>10.7</v>
      </c>
      <c r="K82" s="25">
        <v>10.6</v>
      </c>
      <c r="L82" s="25">
        <v>9.5</v>
      </c>
      <c r="M82" s="25"/>
      <c r="N82" s="25"/>
    </row>
    <row r="83" spans="7:14" ht="12.75">
      <c r="G83" s="25">
        <v>9.6</v>
      </c>
      <c r="H83" s="25">
        <v>10</v>
      </c>
      <c r="I83" s="25">
        <v>10.4</v>
      </c>
      <c r="J83" s="25">
        <v>10.4</v>
      </c>
      <c r="K83" s="25">
        <v>9.8</v>
      </c>
      <c r="L83" s="25">
        <v>10.2</v>
      </c>
      <c r="M83" s="25"/>
      <c r="N83" s="25"/>
    </row>
    <row r="84" ht="9.75" customHeight="1"/>
    <row r="85" spans="1:16" ht="15">
      <c r="A85" s="22">
        <v>8</v>
      </c>
      <c r="B85" s="1">
        <v>54</v>
      </c>
      <c r="C85" s="17" t="s">
        <v>121</v>
      </c>
      <c r="D85" s="44" t="s">
        <v>280</v>
      </c>
      <c r="E85" s="43">
        <v>583</v>
      </c>
      <c r="F85" s="43"/>
      <c r="G85" s="26">
        <v>48.9</v>
      </c>
      <c r="H85" s="26">
        <v>100.1</v>
      </c>
      <c r="I85" s="26">
        <v>150.1</v>
      </c>
      <c r="J85" s="26">
        <v>201.8</v>
      </c>
      <c r="K85" s="26">
        <v>250.6</v>
      </c>
      <c r="L85" s="26">
        <v>300.5</v>
      </c>
      <c r="M85" s="26"/>
      <c r="N85" s="26"/>
      <c r="P85" s="26">
        <v>300.5</v>
      </c>
    </row>
    <row r="86" spans="7:14" ht="14.25">
      <c r="G86" s="26">
        <v>48.9</v>
      </c>
      <c r="H86" s="26">
        <v>51.2</v>
      </c>
      <c r="I86" s="26">
        <v>50</v>
      </c>
      <c r="J86" s="26">
        <v>51.7</v>
      </c>
      <c r="K86" s="26">
        <v>48.8</v>
      </c>
      <c r="L86" s="26">
        <v>49.9</v>
      </c>
      <c r="M86" s="26"/>
      <c r="N86" s="26"/>
    </row>
    <row r="87" spans="7:14" ht="12.75">
      <c r="G87" s="25">
        <v>10.1</v>
      </c>
      <c r="H87" s="25">
        <v>10.6</v>
      </c>
      <c r="I87" s="25">
        <v>9.9</v>
      </c>
      <c r="J87" s="25">
        <v>10.6</v>
      </c>
      <c r="K87" s="25">
        <v>10.2</v>
      </c>
      <c r="L87" s="25">
        <v>10.2</v>
      </c>
      <c r="M87" s="25"/>
      <c r="N87" s="25"/>
    </row>
    <row r="88" spans="7:14" ht="12.75">
      <c r="G88" s="25">
        <v>9.2</v>
      </c>
      <c r="H88" s="25">
        <v>10.5</v>
      </c>
      <c r="I88" s="25">
        <v>10.1</v>
      </c>
      <c r="J88" s="25">
        <v>10.7</v>
      </c>
      <c r="K88" s="25">
        <v>9.9</v>
      </c>
      <c r="L88" s="25">
        <v>9.9</v>
      </c>
      <c r="M88" s="25"/>
      <c r="N88" s="25"/>
    </row>
    <row r="89" spans="7:14" ht="12.75">
      <c r="G89" s="25">
        <v>10</v>
      </c>
      <c r="H89" s="25">
        <v>10</v>
      </c>
      <c r="I89" s="25">
        <v>10</v>
      </c>
      <c r="J89" s="25">
        <v>9.9</v>
      </c>
      <c r="K89" s="25">
        <v>9.4</v>
      </c>
      <c r="L89" s="25">
        <v>9.4</v>
      </c>
      <c r="M89" s="25"/>
      <c r="N89" s="25"/>
    </row>
    <row r="90" spans="7:14" ht="12.75">
      <c r="G90" s="25">
        <v>9.1</v>
      </c>
      <c r="H90" s="25">
        <v>10</v>
      </c>
      <c r="I90" s="25">
        <v>10.2</v>
      </c>
      <c r="J90" s="25">
        <v>10.5</v>
      </c>
      <c r="K90" s="25">
        <v>10</v>
      </c>
      <c r="L90" s="25">
        <v>10.5</v>
      </c>
      <c r="M90" s="25"/>
      <c r="N90" s="25"/>
    </row>
    <row r="91" spans="7:14" ht="12.75">
      <c r="G91" s="25">
        <v>10.5</v>
      </c>
      <c r="H91" s="25">
        <v>10.1</v>
      </c>
      <c r="I91" s="25">
        <v>9.8</v>
      </c>
      <c r="J91" s="25">
        <v>10</v>
      </c>
      <c r="K91" s="25">
        <v>9.3</v>
      </c>
      <c r="L91" s="25">
        <v>9.9</v>
      </c>
      <c r="M91" s="25"/>
      <c r="N91" s="25"/>
    </row>
    <row r="92" ht="9.75" customHeight="1"/>
    <row r="93" spans="1:20" ht="12.75">
      <c r="A93" s="29" t="s">
        <v>110</v>
      </c>
      <c r="Q93" s="42" t="s">
        <v>25</v>
      </c>
      <c r="R93" s="42"/>
      <c r="S93" s="42"/>
      <c r="T93" s="42"/>
    </row>
  </sheetData>
  <sheetProtection/>
  <mergeCells count="17">
    <mergeCell ref="A1:U1"/>
    <mergeCell ref="E77:F77"/>
    <mergeCell ref="E85:F85"/>
    <mergeCell ref="Q93:T93"/>
    <mergeCell ref="S3:U3"/>
    <mergeCell ref="E23:F23"/>
    <mergeCell ref="E25:F25"/>
    <mergeCell ref="E33:F33"/>
    <mergeCell ref="E41:F41"/>
    <mergeCell ref="E9:F9"/>
    <mergeCell ref="U11:U13"/>
    <mergeCell ref="A15:A17"/>
    <mergeCell ref="U15:U17"/>
    <mergeCell ref="E49:F49"/>
    <mergeCell ref="E59:F59"/>
    <mergeCell ref="E69:F69"/>
    <mergeCell ref="A11:A13"/>
  </mergeCells>
  <conditionalFormatting sqref="F12:R12 F16:R16">
    <cfRule type="cellIs" priority="6" dxfId="1" operator="equal">
      <formula>1</formula>
    </cfRule>
  </conditionalFormatting>
  <conditionalFormatting sqref="F12:R12 F16:R16">
    <cfRule type="cellIs" priority="5" dxfId="0" operator="equal">
      <formula>2</formula>
    </cfRule>
  </conditionalFormatting>
  <conditionalFormatting sqref="S12:T12">
    <cfRule type="cellIs" priority="4" dxfId="1" operator="equal">
      <formula>1</formula>
    </cfRule>
  </conditionalFormatting>
  <conditionalFormatting sqref="S12:T12">
    <cfRule type="cellIs" priority="3" dxfId="0" operator="equal">
      <formula>2</formula>
    </cfRule>
  </conditionalFormatting>
  <conditionalFormatting sqref="S16:T16">
    <cfRule type="cellIs" priority="2" dxfId="1" operator="equal">
      <formula>1</formula>
    </cfRule>
  </conditionalFormatting>
  <conditionalFormatting sqref="S16:T16">
    <cfRule type="cellIs" priority="1" dxfId="0" operator="equal">
      <formula>2</formula>
    </cfRule>
  </conditionalFormatting>
  <hyperlinks>
    <hyperlink ref="S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7" width="3.421875" style="1" customWidth="1"/>
    <col min="8" max="8" width="5.140625" style="1" customWidth="1"/>
    <col min="9" max="10" width="3.421875" style="1" customWidth="1"/>
    <col min="11" max="11" width="5.140625" style="1" customWidth="1"/>
    <col min="12" max="13" width="3.421875" style="1" customWidth="1"/>
    <col min="14" max="14" width="5.140625" style="1" customWidth="1"/>
    <col min="15" max="15" width="7.28125" style="1" customWidth="1"/>
    <col min="16" max="16" width="7.57421875" style="1" customWidth="1"/>
    <col min="17" max="16384" width="9.140625" style="1" customWidth="1"/>
  </cols>
  <sheetData>
    <row r="1" spans="1:14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3" ht="15.75">
      <c r="A2" s="17" t="s">
        <v>26</v>
      </c>
      <c r="C2" s="18">
        <v>11</v>
      </c>
    </row>
    <row r="3" spans="1:15" ht="15.75">
      <c r="A3" s="17" t="s">
        <v>27</v>
      </c>
      <c r="C3" s="18" t="s">
        <v>268</v>
      </c>
      <c r="N3" s="41" t="s">
        <v>29</v>
      </c>
      <c r="O3" s="41"/>
    </row>
    <row r="4" spans="1:3" ht="15.75">
      <c r="A4" s="17" t="s">
        <v>30</v>
      </c>
      <c r="C4" s="18" t="s">
        <v>269</v>
      </c>
    </row>
    <row r="5" spans="1:3" ht="15.75">
      <c r="A5" s="17" t="s">
        <v>32</v>
      </c>
      <c r="C5" s="18" t="s">
        <v>12</v>
      </c>
    </row>
    <row r="7" spans="1:15" ht="12.75">
      <c r="A7" s="19" t="s">
        <v>33</v>
      </c>
      <c r="B7" s="20" t="s">
        <v>34</v>
      </c>
      <c r="C7" s="21" t="s">
        <v>35</v>
      </c>
      <c r="D7" s="19" t="s">
        <v>36</v>
      </c>
      <c r="E7" s="20" t="s">
        <v>37</v>
      </c>
      <c r="F7" s="20" t="s">
        <v>38</v>
      </c>
      <c r="G7" s="20" t="s">
        <v>39</v>
      </c>
      <c r="H7" s="20" t="s">
        <v>218</v>
      </c>
      <c r="I7" s="20" t="s">
        <v>38</v>
      </c>
      <c r="J7" s="20" t="s">
        <v>39</v>
      </c>
      <c r="K7" s="20" t="s">
        <v>218</v>
      </c>
      <c r="L7" s="20" t="s">
        <v>38</v>
      </c>
      <c r="M7" s="20" t="s">
        <v>39</v>
      </c>
      <c r="N7" s="20" t="s">
        <v>218</v>
      </c>
      <c r="O7" s="20" t="s">
        <v>44</v>
      </c>
    </row>
    <row r="8" ht="7.5" customHeight="1"/>
    <row r="9" spans="1:15" ht="15">
      <c r="A9" s="22">
        <v>1</v>
      </c>
      <c r="B9" s="1">
        <v>1</v>
      </c>
      <c r="C9" s="17" t="s">
        <v>66</v>
      </c>
      <c r="D9" s="23">
        <v>2003</v>
      </c>
      <c r="E9" s="24">
        <v>40776</v>
      </c>
      <c r="F9" s="1">
        <v>98</v>
      </c>
      <c r="G9" s="1">
        <v>98</v>
      </c>
      <c r="H9" s="31">
        <v>196</v>
      </c>
      <c r="I9" s="1">
        <v>99</v>
      </c>
      <c r="J9" s="1">
        <v>97</v>
      </c>
      <c r="K9" s="31">
        <v>196</v>
      </c>
      <c r="L9" s="1">
        <v>98</v>
      </c>
      <c r="M9" s="1">
        <v>99</v>
      </c>
      <c r="N9" s="31">
        <v>197</v>
      </c>
      <c r="O9" s="30">
        <v>589</v>
      </c>
    </row>
    <row r="10" spans="4:15" ht="15">
      <c r="D10" s="27" t="s">
        <v>46</v>
      </c>
      <c r="O10" s="28" t="s">
        <v>91</v>
      </c>
    </row>
    <row r="11" spans="1:15" ht="15">
      <c r="A11" s="22">
        <v>2</v>
      </c>
      <c r="B11" s="1">
        <v>2</v>
      </c>
      <c r="C11" s="17" t="s">
        <v>57</v>
      </c>
      <c r="D11" s="23">
        <v>1992</v>
      </c>
      <c r="E11" s="24">
        <v>31049</v>
      </c>
      <c r="F11" s="1">
        <v>98</v>
      </c>
      <c r="G11" s="1">
        <v>98</v>
      </c>
      <c r="H11" s="31">
        <v>196</v>
      </c>
      <c r="I11" s="1">
        <v>99</v>
      </c>
      <c r="J11" s="1">
        <v>96</v>
      </c>
      <c r="K11" s="31">
        <v>195</v>
      </c>
      <c r="L11" s="1">
        <v>99</v>
      </c>
      <c r="M11" s="1">
        <v>98</v>
      </c>
      <c r="N11" s="31">
        <v>197</v>
      </c>
      <c r="O11" s="30">
        <v>588</v>
      </c>
    </row>
    <row r="12" spans="4:15" ht="15">
      <c r="D12" s="27" t="s">
        <v>49</v>
      </c>
      <c r="O12" s="28" t="s">
        <v>89</v>
      </c>
    </row>
    <row r="13" spans="1:15" ht="15">
      <c r="A13" s="22">
        <v>3</v>
      </c>
      <c r="B13" s="1">
        <v>14</v>
      </c>
      <c r="C13" s="17" t="s">
        <v>67</v>
      </c>
      <c r="D13" s="23">
        <v>2000</v>
      </c>
      <c r="E13" s="24">
        <v>39859</v>
      </c>
      <c r="F13" s="1">
        <v>98</v>
      </c>
      <c r="G13" s="1">
        <v>96</v>
      </c>
      <c r="H13" s="31">
        <v>194</v>
      </c>
      <c r="I13" s="1">
        <v>99</v>
      </c>
      <c r="J13" s="1">
        <v>98</v>
      </c>
      <c r="K13" s="31">
        <v>197</v>
      </c>
      <c r="L13" s="1">
        <v>97</v>
      </c>
      <c r="M13" s="1">
        <v>99</v>
      </c>
      <c r="N13" s="31">
        <v>196</v>
      </c>
      <c r="O13" s="30">
        <v>587</v>
      </c>
    </row>
    <row r="14" spans="4:15" ht="15">
      <c r="D14" s="27" t="s">
        <v>46</v>
      </c>
      <c r="O14" s="28" t="s">
        <v>135</v>
      </c>
    </row>
    <row r="15" spans="1:15" ht="15">
      <c r="A15" s="22">
        <v>4</v>
      </c>
      <c r="B15" s="1">
        <v>3</v>
      </c>
      <c r="C15" s="17" t="s">
        <v>61</v>
      </c>
      <c r="D15" s="23">
        <v>2000</v>
      </c>
      <c r="E15" s="24">
        <v>35852</v>
      </c>
      <c r="F15" s="1">
        <v>98</v>
      </c>
      <c r="G15" s="1">
        <v>97</v>
      </c>
      <c r="H15" s="31">
        <v>195</v>
      </c>
      <c r="I15" s="1">
        <v>97</v>
      </c>
      <c r="J15" s="1">
        <v>100</v>
      </c>
      <c r="K15" s="31">
        <v>197</v>
      </c>
      <c r="L15" s="1">
        <v>96</v>
      </c>
      <c r="M15" s="1">
        <v>96</v>
      </c>
      <c r="N15" s="31">
        <v>192</v>
      </c>
      <c r="O15" s="30">
        <v>584</v>
      </c>
    </row>
    <row r="16" spans="4:15" ht="15">
      <c r="D16" s="27" t="s">
        <v>49</v>
      </c>
      <c r="O16" s="28" t="s">
        <v>258</v>
      </c>
    </row>
    <row r="17" spans="1:15" ht="15">
      <c r="A17" s="22">
        <v>5</v>
      </c>
      <c r="B17" s="1">
        <v>27</v>
      </c>
      <c r="C17" s="17" t="s">
        <v>92</v>
      </c>
      <c r="D17" s="23">
        <v>2004</v>
      </c>
      <c r="E17" s="24">
        <v>40432</v>
      </c>
      <c r="F17" s="1">
        <v>97</v>
      </c>
      <c r="G17" s="1">
        <v>98</v>
      </c>
      <c r="H17" s="31">
        <v>195</v>
      </c>
      <c r="I17" s="1">
        <v>100</v>
      </c>
      <c r="J17" s="1">
        <v>98</v>
      </c>
      <c r="K17" s="31">
        <v>198</v>
      </c>
      <c r="L17" s="1">
        <v>94</v>
      </c>
      <c r="M17" s="1">
        <v>97</v>
      </c>
      <c r="N17" s="31">
        <v>191</v>
      </c>
      <c r="O17" s="30">
        <v>584</v>
      </c>
    </row>
    <row r="18" spans="4:15" ht="15">
      <c r="D18" s="27" t="s">
        <v>93</v>
      </c>
      <c r="O18" s="28" t="s">
        <v>109</v>
      </c>
    </row>
    <row r="19" spans="1:15" ht="15">
      <c r="A19" s="22">
        <v>6</v>
      </c>
      <c r="B19" s="1">
        <v>11</v>
      </c>
      <c r="C19" s="17" t="s">
        <v>270</v>
      </c>
      <c r="D19" s="23">
        <v>2000</v>
      </c>
      <c r="E19" s="24">
        <v>39348</v>
      </c>
      <c r="F19" s="1">
        <v>94</v>
      </c>
      <c r="G19" s="1">
        <v>100</v>
      </c>
      <c r="H19" s="31">
        <v>194</v>
      </c>
      <c r="I19" s="1">
        <v>100</v>
      </c>
      <c r="J19" s="1">
        <v>98</v>
      </c>
      <c r="K19" s="31">
        <v>198</v>
      </c>
      <c r="L19" s="1">
        <v>94</v>
      </c>
      <c r="M19" s="1">
        <v>97</v>
      </c>
      <c r="N19" s="31">
        <v>191</v>
      </c>
      <c r="O19" s="30">
        <v>583</v>
      </c>
    </row>
    <row r="20" spans="4:15" ht="15">
      <c r="D20" s="27" t="s">
        <v>46</v>
      </c>
      <c r="O20" s="28" t="s">
        <v>91</v>
      </c>
    </row>
    <row r="21" spans="1:15" ht="15">
      <c r="A21" s="22">
        <v>7</v>
      </c>
      <c r="B21" s="1">
        <v>6</v>
      </c>
      <c r="C21" s="17" t="s">
        <v>51</v>
      </c>
      <c r="D21" s="23">
        <v>2001</v>
      </c>
      <c r="E21" s="24">
        <v>39380</v>
      </c>
      <c r="F21" s="1">
        <v>97</v>
      </c>
      <c r="G21" s="1">
        <v>98</v>
      </c>
      <c r="H21" s="31">
        <v>195</v>
      </c>
      <c r="I21" s="1">
        <v>96</v>
      </c>
      <c r="J21" s="1">
        <v>100</v>
      </c>
      <c r="K21" s="31">
        <v>196</v>
      </c>
      <c r="L21" s="1">
        <v>94</v>
      </c>
      <c r="M21" s="1">
        <v>96</v>
      </c>
      <c r="N21" s="31">
        <v>190</v>
      </c>
      <c r="O21" s="30">
        <v>581</v>
      </c>
    </row>
    <row r="22" spans="4:15" ht="15">
      <c r="D22" s="27" t="s">
        <v>52</v>
      </c>
      <c r="O22" s="28" t="s">
        <v>94</v>
      </c>
    </row>
    <row r="23" spans="1:15" ht="15">
      <c r="A23" s="22">
        <v>8</v>
      </c>
      <c r="B23" s="1">
        <v>10</v>
      </c>
      <c r="C23" s="17" t="s">
        <v>53</v>
      </c>
      <c r="D23" s="23">
        <v>2001</v>
      </c>
      <c r="E23" s="24">
        <v>42221</v>
      </c>
      <c r="F23" s="1">
        <v>97</v>
      </c>
      <c r="G23" s="1">
        <v>97</v>
      </c>
      <c r="H23" s="31">
        <v>194</v>
      </c>
      <c r="I23" s="1">
        <v>95</v>
      </c>
      <c r="J23" s="1">
        <v>99</v>
      </c>
      <c r="K23" s="31">
        <v>194</v>
      </c>
      <c r="L23" s="1">
        <v>95</v>
      </c>
      <c r="M23" s="1">
        <v>98</v>
      </c>
      <c r="N23" s="31">
        <v>193</v>
      </c>
      <c r="O23" s="30">
        <v>581</v>
      </c>
    </row>
    <row r="24" spans="4:15" ht="15">
      <c r="D24" s="27" t="s">
        <v>49</v>
      </c>
      <c r="O24" s="28" t="s">
        <v>145</v>
      </c>
    </row>
    <row r="25" spans="1:15" ht="15">
      <c r="A25" s="22">
        <v>9</v>
      </c>
      <c r="B25" s="1">
        <v>13</v>
      </c>
      <c r="C25" s="17" t="s">
        <v>48</v>
      </c>
      <c r="D25" s="23">
        <v>1995</v>
      </c>
      <c r="E25" s="24">
        <v>37847</v>
      </c>
      <c r="F25" s="1">
        <v>96</v>
      </c>
      <c r="G25" s="1">
        <v>96</v>
      </c>
      <c r="H25" s="31">
        <v>192</v>
      </c>
      <c r="I25" s="1">
        <v>95</v>
      </c>
      <c r="J25" s="1">
        <v>100</v>
      </c>
      <c r="K25" s="31">
        <v>195</v>
      </c>
      <c r="L25" s="1">
        <v>98</v>
      </c>
      <c r="M25" s="1">
        <v>95</v>
      </c>
      <c r="N25" s="31">
        <v>193</v>
      </c>
      <c r="O25" s="30">
        <v>580</v>
      </c>
    </row>
    <row r="26" spans="4:15" ht="15">
      <c r="D26" s="27" t="s">
        <v>49</v>
      </c>
      <c r="O26" s="28" t="s">
        <v>97</v>
      </c>
    </row>
    <row r="27" spans="1:15" ht="15">
      <c r="A27" s="22">
        <v>10</v>
      </c>
      <c r="B27" s="1">
        <v>17</v>
      </c>
      <c r="C27" s="17" t="s">
        <v>64</v>
      </c>
      <c r="D27" s="23">
        <v>1998</v>
      </c>
      <c r="E27" s="24">
        <v>40246</v>
      </c>
      <c r="F27" s="1">
        <v>98</v>
      </c>
      <c r="G27" s="1">
        <v>98</v>
      </c>
      <c r="H27" s="31">
        <v>196</v>
      </c>
      <c r="I27" s="1">
        <v>98</v>
      </c>
      <c r="J27" s="1">
        <v>98</v>
      </c>
      <c r="K27" s="31">
        <v>196</v>
      </c>
      <c r="L27" s="1">
        <v>96</v>
      </c>
      <c r="M27" s="1">
        <v>92</v>
      </c>
      <c r="N27" s="31">
        <v>188</v>
      </c>
      <c r="O27" s="30">
        <v>580</v>
      </c>
    </row>
    <row r="28" spans="4:15" ht="15">
      <c r="D28" s="27" t="s">
        <v>46</v>
      </c>
      <c r="O28" s="28" t="s">
        <v>99</v>
      </c>
    </row>
    <row r="29" spans="1:15" ht="15">
      <c r="A29" s="22">
        <v>11</v>
      </c>
      <c r="B29" s="1">
        <v>26</v>
      </c>
      <c r="C29" s="17" t="s">
        <v>69</v>
      </c>
      <c r="D29" s="23">
        <v>2004</v>
      </c>
      <c r="E29" s="24">
        <v>41329</v>
      </c>
      <c r="F29" s="1">
        <v>95</v>
      </c>
      <c r="G29" s="1">
        <v>97</v>
      </c>
      <c r="H29" s="31">
        <v>192</v>
      </c>
      <c r="I29" s="1">
        <v>97</v>
      </c>
      <c r="J29" s="1">
        <v>99</v>
      </c>
      <c r="K29" s="31">
        <v>196</v>
      </c>
      <c r="L29" s="1">
        <v>97</v>
      </c>
      <c r="M29" s="1">
        <v>94</v>
      </c>
      <c r="N29" s="31">
        <v>191</v>
      </c>
      <c r="O29" s="30">
        <v>579</v>
      </c>
    </row>
    <row r="30" spans="4:15" ht="15">
      <c r="D30" s="27" t="s">
        <v>52</v>
      </c>
      <c r="O30" s="28" t="s">
        <v>102</v>
      </c>
    </row>
    <row r="31" spans="1:15" ht="15">
      <c r="A31" s="22">
        <v>12</v>
      </c>
      <c r="B31" s="1">
        <v>32</v>
      </c>
      <c r="C31" s="17" t="s">
        <v>271</v>
      </c>
      <c r="D31" s="23">
        <v>2005</v>
      </c>
      <c r="E31" s="24">
        <v>40749</v>
      </c>
      <c r="F31" s="1">
        <v>93</v>
      </c>
      <c r="G31" s="1">
        <v>96</v>
      </c>
      <c r="H31" s="31">
        <v>189</v>
      </c>
      <c r="I31" s="1">
        <v>99</v>
      </c>
      <c r="J31" s="1">
        <v>97</v>
      </c>
      <c r="K31" s="31">
        <v>196</v>
      </c>
      <c r="L31" s="1">
        <v>95</v>
      </c>
      <c r="M31" s="1">
        <v>94</v>
      </c>
      <c r="N31" s="31">
        <v>189</v>
      </c>
      <c r="O31" s="30">
        <v>574</v>
      </c>
    </row>
    <row r="32" spans="4:15" ht="15">
      <c r="D32" s="27" t="s">
        <v>264</v>
      </c>
      <c r="O32" s="28" t="s">
        <v>260</v>
      </c>
    </row>
    <row r="33" spans="1:15" ht="15">
      <c r="A33" s="22">
        <v>13</v>
      </c>
      <c r="B33" s="1">
        <v>15</v>
      </c>
      <c r="C33" s="17" t="s">
        <v>71</v>
      </c>
      <c r="D33" s="23">
        <v>1999</v>
      </c>
      <c r="E33" s="24">
        <v>38265</v>
      </c>
      <c r="F33" s="1">
        <v>97</v>
      </c>
      <c r="G33" s="1">
        <v>94</v>
      </c>
      <c r="H33" s="31">
        <v>191</v>
      </c>
      <c r="I33" s="1">
        <v>98</v>
      </c>
      <c r="J33" s="1">
        <v>100</v>
      </c>
      <c r="K33" s="31">
        <v>198</v>
      </c>
      <c r="L33" s="1">
        <v>92</v>
      </c>
      <c r="M33" s="1">
        <v>93</v>
      </c>
      <c r="N33" s="31">
        <v>185</v>
      </c>
      <c r="O33" s="30">
        <v>574</v>
      </c>
    </row>
    <row r="34" spans="4:15" ht="15">
      <c r="D34" s="27" t="s">
        <v>49</v>
      </c>
      <c r="O34" s="28" t="s">
        <v>260</v>
      </c>
    </row>
    <row r="35" spans="1:15" ht="15">
      <c r="A35" s="22">
        <v>14</v>
      </c>
      <c r="B35" s="1">
        <v>23</v>
      </c>
      <c r="C35" s="17" t="s">
        <v>75</v>
      </c>
      <c r="D35" s="23">
        <v>2005</v>
      </c>
      <c r="E35" s="24">
        <v>39967</v>
      </c>
      <c r="F35" s="1">
        <v>95</v>
      </c>
      <c r="G35" s="1">
        <v>95</v>
      </c>
      <c r="H35" s="31">
        <v>190</v>
      </c>
      <c r="I35" s="1">
        <v>99</v>
      </c>
      <c r="J35" s="1">
        <v>98</v>
      </c>
      <c r="K35" s="31">
        <v>197</v>
      </c>
      <c r="L35" s="1">
        <v>95</v>
      </c>
      <c r="M35" s="1">
        <v>91</v>
      </c>
      <c r="N35" s="31">
        <v>186</v>
      </c>
      <c r="O35" s="30">
        <v>573</v>
      </c>
    </row>
    <row r="36" spans="4:15" ht="15">
      <c r="D36" s="27" t="s">
        <v>52</v>
      </c>
      <c r="O36" s="28" t="s">
        <v>260</v>
      </c>
    </row>
    <row r="37" spans="1:15" ht="15">
      <c r="A37" s="22">
        <v>15</v>
      </c>
      <c r="B37" s="1">
        <v>8</v>
      </c>
      <c r="C37" s="17" t="s">
        <v>73</v>
      </c>
      <c r="D37" s="23">
        <v>2002</v>
      </c>
      <c r="E37" s="24">
        <v>41206</v>
      </c>
      <c r="F37" s="1">
        <v>98</v>
      </c>
      <c r="G37" s="1">
        <v>94</v>
      </c>
      <c r="H37" s="31">
        <v>192</v>
      </c>
      <c r="I37" s="1">
        <v>99</v>
      </c>
      <c r="J37" s="1">
        <v>99</v>
      </c>
      <c r="K37" s="31">
        <v>198</v>
      </c>
      <c r="L37" s="1">
        <v>92</v>
      </c>
      <c r="M37" s="1">
        <v>90</v>
      </c>
      <c r="N37" s="31">
        <v>182</v>
      </c>
      <c r="O37" s="30">
        <v>572</v>
      </c>
    </row>
    <row r="38" spans="4:15" ht="15">
      <c r="D38" s="27" t="s">
        <v>49</v>
      </c>
      <c r="O38" s="28" t="s">
        <v>102</v>
      </c>
    </row>
    <row r="39" spans="1:15" ht="15">
      <c r="A39" s="22">
        <v>16</v>
      </c>
      <c r="B39" s="1">
        <v>21</v>
      </c>
      <c r="C39" s="17" t="s">
        <v>87</v>
      </c>
      <c r="D39" s="23">
        <v>2006</v>
      </c>
      <c r="E39" s="24">
        <v>41770</v>
      </c>
      <c r="F39" s="1">
        <v>97</v>
      </c>
      <c r="G39" s="1">
        <v>96</v>
      </c>
      <c r="H39" s="31">
        <v>193</v>
      </c>
      <c r="I39" s="1">
        <v>95</v>
      </c>
      <c r="J39" s="1">
        <v>96</v>
      </c>
      <c r="K39" s="31">
        <v>191</v>
      </c>
      <c r="L39" s="1">
        <v>91</v>
      </c>
      <c r="M39" s="1">
        <v>94</v>
      </c>
      <c r="N39" s="31">
        <v>185</v>
      </c>
      <c r="O39" s="30">
        <v>569</v>
      </c>
    </row>
    <row r="40" spans="4:15" ht="15">
      <c r="D40" s="27" t="s">
        <v>88</v>
      </c>
      <c r="O40" s="28" t="s">
        <v>145</v>
      </c>
    </row>
    <row r="41" spans="1:15" ht="15">
      <c r="A41" s="22">
        <v>17</v>
      </c>
      <c r="B41" s="1">
        <v>22</v>
      </c>
      <c r="C41" s="17" t="s">
        <v>81</v>
      </c>
      <c r="D41" s="23">
        <v>2002</v>
      </c>
      <c r="E41" s="24">
        <v>41151</v>
      </c>
      <c r="F41" s="1">
        <v>94</v>
      </c>
      <c r="G41" s="1">
        <v>96</v>
      </c>
      <c r="H41" s="31">
        <v>190</v>
      </c>
      <c r="I41" s="1">
        <v>93</v>
      </c>
      <c r="J41" s="1">
        <v>95</v>
      </c>
      <c r="K41" s="31">
        <v>188</v>
      </c>
      <c r="L41" s="1">
        <v>96</v>
      </c>
      <c r="M41" s="1">
        <v>95</v>
      </c>
      <c r="N41" s="31">
        <v>191</v>
      </c>
      <c r="O41" s="30">
        <v>569</v>
      </c>
    </row>
    <row r="42" spans="4:15" ht="15">
      <c r="D42" s="27" t="s">
        <v>82</v>
      </c>
      <c r="O42" s="28" t="s">
        <v>109</v>
      </c>
    </row>
    <row r="43" spans="1:15" ht="15">
      <c r="A43" s="22">
        <v>18</v>
      </c>
      <c r="B43" s="1">
        <v>5</v>
      </c>
      <c r="C43" s="17" t="s">
        <v>45</v>
      </c>
      <c r="D43" s="23">
        <v>1997</v>
      </c>
      <c r="E43" s="24">
        <v>38892</v>
      </c>
      <c r="F43" s="1">
        <v>96</v>
      </c>
      <c r="G43" s="1">
        <v>94</v>
      </c>
      <c r="H43" s="31">
        <v>190</v>
      </c>
      <c r="I43" s="1">
        <v>99</v>
      </c>
      <c r="J43" s="1">
        <v>96</v>
      </c>
      <c r="K43" s="31">
        <v>195</v>
      </c>
      <c r="L43" s="1">
        <v>93</v>
      </c>
      <c r="M43" s="1">
        <v>91</v>
      </c>
      <c r="N43" s="31">
        <v>184</v>
      </c>
      <c r="O43" s="30">
        <v>569</v>
      </c>
    </row>
    <row r="44" spans="4:15" ht="15">
      <c r="D44" s="27" t="s">
        <v>46</v>
      </c>
      <c r="O44" s="28" t="s">
        <v>166</v>
      </c>
    </row>
    <row r="45" spans="1:15" ht="15">
      <c r="A45" s="22">
        <v>19</v>
      </c>
      <c r="B45" s="1">
        <v>28</v>
      </c>
      <c r="C45" s="17" t="s">
        <v>58</v>
      </c>
      <c r="D45" s="23">
        <v>2001</v>
      </c>
      <c r="E45" s="24">
        <v>39300</v>
      </c>
      <c r="F45" s="1">
        <v>95</v>
      </c>
      <c r="G45" s="1">
        <v>94</v>
      </c>
      <c r="H45" s="31">
        <v>189</v>
      </c>
      <c r="I45" s="1">
        <v>98</v>
      </c>
      <c r="J45" s="1">
        <v>97</v>
      </c>
      <c r="K45" s="31">
        <v>195</v>
      </c>
      <c r="L45" s="1">
        <v>90</v>
      </c>
      <c r="M45" s="1">
        <v>93</v>
      </c>
      <c r="N45" s="31">
        <v>183</v>
      </c>
      <c r="O45" s="30">
        <v>567</v>
      </c>
    </row>
    <row r="46" spans="4:15" ht="15">
      <c r="D46" s="27" t="s">
        <v>59</v>
      </c>
      <c r="O46" s="28" t="s">
        <v>261</v>
      </c>
    </row>
    <row r="47" spans="1:15" ht="15">
      <c r="A47" s="22">
        <v>20</v>
      </c>
      <c r="B47" s="1">
        <v>35</v>
      </c>
      <c r="C47" s="17" t="s">
        <v>100</v>
      </c>
      <c r="D47" s="23">
        <v>2003</v>
      </c>
      <c r="E47" s="24">
        <v>40803</v>
      </c>
      <c r="F47" s="1">
        <v>95</v>
      </c>
      <c r="G47" s="1">
        <v>92</v>
      </c>
      <c r="H47" s="31">
        <v>187</v>
      </c>
      <c r="I47" s="1">
        <v>97</v>
      </c>
      <c r="J47" s="1">
        <v>97</v>
      </c>
      <c r="K47" s="31">
        <v>194</v>
      </c>
      <c r="L47" s="1">
        <v>90</v>
      </c>
      <c r="M47" s="1">
        <v>96</v>
      </c>
      <c r="N47" s="31">
        <v>186</v>
      </c>
      <c r="O47" s="30">
        <v>567</v>
      </c>
    </row>
    <row r="48" spans="4:15" ht="15">
      <c r="D48" s="27" t="s">
        <v>88</v>
      </c>
      <c r="O48" s="28" t="s">
        <v>104</v>
      </c>
    </row>
    <row r="49" spans="1:15" ht="15">
      <c r="A49" s="22">
        <v>21</v>
      </c>
      <c r="B49" s="1">
        <v>16</v>
      </c>
      <c r="C49" s="17" t="s">
        <v>63</v>
      </c>
      <c r="D49" s="23">
        <v>2004</v>
      </c>
      <c r="E49" s="24">
        <v>41919</v>
      </c>
      <c r="F49" s="1">
        <v>94</v>
      </c>
      <c r="G49" s="1">
        <v>94</v>
      </c>
      <c r="H49" s="31">
        <v>188</v>
      </c>
      <c r="I49" s="1">
        <v>98</v>
      </c>
      <c r="J49" s="1">
        <v>98</v>
      </c>
      <c r="K49" s="31">
        <v>196</v>
      </c>
      <c r="L49" s="1">
        <v>93</v>
      </c>
      <c r="M49" s="1">
        <v>89</v>
      </c>
      <c r="N49" s="31">
        <v>182</v>
      </c>
      <c r="O49" s="30">
        <v>566</v>
      </c>
    </row>
    <row r="50" spans="4:15" ht="15">
      <c r="D50" s="27" t="s">
        <v>46</v>
      </c>
      <c r="O50" s="28" t="s">
        <v>166</v>
      </c>
    </row>
    <row r="51" spans="1:15" ht="15">
      <c r="A51" s="22">
        <v>22</v>
      </c>
      <c r="B51" s="1">
        <v>25</v>
      </c>
      <c r="C51" s="17" t="s">
        <v>90</v>
      </c>
      <c r="D51" s="23">
        <v>2000</v>
      </c>
      <c r="E51" s="24">
        <v>39256</v>
      </c>
      <c r="F51" s="1">
        <v>93</v>
      </c>
      <c r="G51" s="1">
        <v>88</v>
      </c>
      <c r="H51" s="31">
        <v>181</v>
      </c>
      <c r="I51" s="1">
        <v>97</v>
      </c>
      <c r="J51" s="1">
        <v>95</v>
      </c>
      <c r="K51" s="31">
        <v>192</v>
      </c>
      <c r="L51" s="1">
        <v>93</v>
      </c>
      <c r="M51" s="1">
        <v>97</v>
      </c>
      <c r="N51" s="31">
        <v>190</v>
      </c>
      <c r="O51" s="30">
        <v>563</v>
      </c>
    </row>
    <row r="52" spans="4:15" ht="15">
      <c r="D52" s="27" t="s">
        <v>46</v>
      </c>
      <c r="O52" s="28" t="s">
        <v>166</v>
      </c>
    </row>
    <row r="53" spans="1:15" ht="15">
      <c r="A53" s="22">
        <v>23</v>
      </c>
      <c r="B53" s="1">
        <v>33</v>
      </c>
      <c r="C53" s="17" t="s">
        <v>103</v>
      </c>
      <c r="D53" s="23">
        <v>2004</v>
      </c>
      <c r="E53" s="24">
        <v>41188</v>
      </c>
      <c r="F53" s="1">
        <v>95</v>
      </c>
      <c r="G53" s="1">
        <v>93</v>
      </c>
      <c r="H53" s="31">
        <v>188</v>
      </c>
      <c r="I53" s="1">
        <v>97</v>
      </c>
      <c r="J53" s="1">
        <v>95</v>
      </c>
      <c r="K53" s="31">
        <v>192</v>
      </c>
      <c r="L53" s="1">
        <v>93</v>
      </c>
      <c r="M53" s="1">
        <v>90</v>
      </c>
      <c r="N53" s="31">
        <v>183</v>
      </c>
      <c r="O53" s="30">
        <v>563</v>
      </c>
    </row>
    <row r="54" spans="4:15" ht="15">
      <c r="D54" s="27" t="s">
        <v>52</v>
      </c>
      <c r="O54" s="28" t="s">
        <v>166</v>
      </c>
    </row>
    <row r="55" spans="1:15" ht="15">
      <c r="A55" s="22">
        <v>24</v>
      </c>
      <c r="B55" s="1">
        <v>30</v>
      </c>
      <c r="C55" s="17" t="s">
        <v>83</v>
      </c>
      <c r="D55" s="23">
        <v>2004</v>
      </c>
      <c r="E55" s="24">
        <v>43782</v>
      </c>
      <c r="F55" s="1">
        <v>96</v>
      </c>
      <c r="G55" s="1">
        <v>94</v>
      </c>
      <c r="H55" s="31">
        <v>190</v>
      </c>
      <c r="I55" s="1">
        <v>92</v>
      </c>
      <c r="J55" s="1">
        <v>95</v>
      </c>
      <c r="K55" s="31">
        <v>187</v>
      </c>
      <c r="L55" s="1">
        <v>94</v>
      </c>
      <c r="M55" s="1">
        <v>91</v>
      </c>
      <c r="N55" s="31">
        <v>185</v>
      </c>
      <c r="O55" s="30">
        <v>562</v>
      </c>
    </row>
    <row r="56" spans="4:15" ht="15">
      <c r="D56" s="27" t="s">
        <v>84</v>
      </c>
      <c r="O56" s="28" t="s">
        <v>109</v>
      </c>
    </row>
    <row r="57" spans="1:15" ht="15">
      <c r="A57" s="22">
        <v>25</v>
      </c>
      <c r="B57" s="1">
        <v>41</v>
      </c>
      <c r="C57" s="17" t="s">
        <v>272</v>
      </c>
      <c r="D57" s="23">
        <v>2005</v>
      </c>
      <c r="E57" s="24">
        <v>40679</v>
      </c>
      <c r="F57" s="1">
        <v>94</v>
      </c>
      <c r="G57" s="1">
        <v>94</v>
      </c>
      <c r="H57" s="31">
        <v>188</v>
      </c>
      <c r="I57" s="1">
        <v>99</v>
      </c>
      <c r="J57" s="1">
        <v>98</v>
      </c>
      <c r="K57" s="31">
        <v>197</v>
      </c>
      <c r="L57" s="1">
        <v>88</v>
      </c>
      <c r="M57" s="1">
        <v>88</v>
      </c>
      <c r="N57" s="31">
        <v>176</v>
      </c>
      <c r="O57" s="30">
        <v>561</v>
      </c>
    </row>
    <row r="58" spans="4:15" ht="15">
      <c r="D58" s="27" t="s">
        <v>273</v>
      </c>
      <c r="O58" s="28" t="s">
        <v>102</v>
      </c>
    </row>
    <row r="59" spans="1:15" ht="15">
      <c r="A59" s="22">
        <v>26</v>
      </c>
      <c r="B59" s="1">
        <v>29</v>
      </c>
      <c r="C59" s="17" t="s">
        <v>95</v>
      </c>
      <c r="D59" s="23">
        <v>2004</v>
      </c>
      <c r="E59" s="24">
        <v>41083</v>
      </c>
      <c r="F59" s="1">
        <v>91</v>
      </c>
      <c r="G59" s="1">
        <v>95</v>
      </c>
      <c r="H59" s="31">
        <v>186</v>
      </c>
      <c r="I59" s="1">
        <v>98</v>
      </c>
      <c r="J59" s="1">
        <v>97</v>
      </c>
      <c r="K59" s="31">
        <v>195</v>
      </c>
      <c r="L59" s="1">
        <v>83</v>
      </c>
      <c r="M59" s="1">
        <v>96</v>
      </c>
      <c r="N59" s="31">
        <v>179</v>
      </c>
      <c r="O59" s="30">
        <v>560</v>
      </c>
    </row>
    <row r="60" spans="4:15" ht="15">
      <c r="D60" s="27" t="s">
        <v>96</v>
      </c>
      <c r="O60" s="28" t="s">
        <v>155</v>
      </c>
    </row>
    <row r="61" spans="1:15" ht="15">
      <c r="A61" s="22">
        <v>27</v>
      </c>
      <c r="B61" s="1">
        <v>163</v>
      </c>
      <c r="C61" s="17" t="s">
        <v>274</v>
      </c>
      <c r="D61" s="23">
        <v>1986</v>
      </c>
      <c r="E61" s="24">
        <v>26001</v>
      </c>
      <c r="F61" s="1">
        <v>96</v>
      </c>
      <c r="G61" s="1">
        <v>92</v>
      </c>
      <c r="H61" s="31">
        <v>188</v>
      </c>
      <c r="I61" s="1">
        <v>95</v>
      </c>
      <c r="J61" s="1">
        <v>99</v>
      </c>
      <c r="K61" s="31">
        <v>194</v>
      </c>
      <c r="L61" s="1">
        <v>91</v>
      </c>
      <c r="M61" s="1">
        <v>86</v>
      </c>
      <c r="N61" s="31">
        <v>177</v>
      </c>
      <c r="O61" s="30">
        <v>559</v>
      </c>
    </row>
    <row r="62" spans="4:15" ht="15">
      <c r="D62" s="27" t="s">
        <v>163</v>
      </c>
      <c r="O62" s="28" t="s">
        <v>143</v>
      </c>
    </row>
    <row r="63" spans="1:15" ht="15">
      <c r="A63" s="22">
        <v>28</v>
      </c>
      <c r="B63" s="1">
        <v>19</v>
      </c>
      <c r="C63" s="17" t="s">
        <v>77</v>
      </c>
      <c r="D63" s="23">
        <v>2004</v>
      </c>
      <c r="E63" s="24">
        <v>41802</v>
      </c>
      <c r="F63" s="1">
        <v>90</v>
      </c>
      <c r="G63" s="1">
        <v>90</v>
      </c>
      <c r="H63" s="31">
        <v>180</v>
      </c>
      <c r="I63" s="1">
        <v>96</v>
      </c>
      <c r="J63" s="1">
        <v>97</v>
      </c>
      <c r="K63" s="31">
        <v>193</v>
      </c>
      <c r="L63" s="1">
        <v>93</v>
      </c>
      <c r="M63" s="1">
        <v>93</v>
      </c>
      <c r="N63" s="31">
        <v>186</v>
      </c>
      <c r="O63" s="30">
        <v>559</v>
      </c>
    </row>
    <row r="64" spans="4:15" ht="15">
      <c r="D64" s="27" t="s">
        <v>78</v>
      </c>
      <c r="O64" s="28" t="s">
        <v>155</v>
      </c>
    </row>
    <row r="65" spans="1:15" ht="15">
      <c r="A65" s="22">
        <v>29</v>
      </c>
      <c r="B65" s="1">
        <v>36</v>
      </c>
      <c r="C65" s="17" t="s">
        <v>79</v>
      </c>
      <c r="D65" s="23">
        <v>2004</v>
      </c>
      <c r="E65" s="24">
        <v>42374</v>
      </c>
      <c r="F65" s="1">
        <v>95</v>
      </c>
      <c r="G65" s="1">
        <v>91</v>
      </c>
      <c r="H65" s="31">
        <v>186</v>
      </c>
      <c r="I65" s="1">
        <v>94</v>
      </c>
      <c r="J65" s="1">
        <v>97</v>
      </c>
      <c r="K65" s="31">
        <v>191</v>
      </c>
      <c r="L65" s="1">
        <v>91</v>
      </c>
      <c r="M65" s="1">
        <v>90</v>
      </c>
      <c r="N65" s="31">
        <v>181</v>
      </c>
      <c r="O65" s="30">
        <v>558</v>
      </c>
    </row>
    <row r="66" spans="4:15" ht="15">
      <c r="D66" s="27" t="s">
        <v>80</v>
      </c>
      <c r="O66" s="28" t="s">
        <v>155</v>
      </c>
    </row>
    <row r="67" spans="1:15" ht="15">
      <c r="A67" s="22">
        <v>30</v>
      </c>
      <c r="B67" s="1">
        <v>24</v>
      </c>
      <c r="C67" s="17" t="s">
        <v>101</v>
      </c>
      <c r="D67" s="23">
        <v>2002</v>
      </c>
      <c r="E67" s="24">
        <v>40880</v>
      </c>
      <c r="F67" s="1">
        <v>92</v>
      </c>
      <c r="G67" s="1">
        <v>91</v>
      </c>
      <c r="H67" s="31">
        <v>183</v>
      </c>
      <c r="I67" s="1">
        <v>93</v>
      </c>
      <c r="J67" s="1">
        <v>96</v>
      </c>
      <c r="K67" s="31">
        <v>189</v>
      </c>
      <c r="L67" s="1">
        <v>84</v>
      </c>
      <c r="M67" s="1">
        <v>92</v>
      </c>
      <c r="N67" s="31">
        <v>176</v>
      </c>
      <c r="O67" s="30">
        <v>548</v>
      </c>
    </row>
    <row r="68" spans="4:15" ht="15">
      <c r="D68" s="27" t="s">
        <v>80</v>
      </c>
      <c r="O68" s="28" t="s">
        <v>170</v>
      </c>
    </row>
    <row r="69" spans="1:15" ht="15">
      <c r="A69" s="22">
        <v>31</v>
      </c>
      <c r="B69" s="1">
        <v>42</v>
      </c>
      <c r="C69" s="17" t="s">
        <v>105</v>
      </c>
      <c r="D69" s="23">
        <v>2003</v>
      </c>
      <c r="E69" s="24">
        <v>41230</v>
      </c>
      <c r="F69" s="1">
        <v>94</v>
      </c>
      <c r="G69" s="1">
        <v>91</v>
      </c>
      <c r="H69" s="31">
        <v>185</v>
      </c>
      <c r="I69" s="1">
        <v>96</v>
      </c>
      <c r="J69" s="1">
        <v>94</v>
      </c>
      <c r="K69" s="31">
        <v>190</v>
      </c>
      <c r="L69" s="1">
        <v>83</v>
      </c>
      <c r="M69" s="1">
        <v>87</v>
      </c>
      <c r="N69" s="31">
        <v>170</v>
      </c>
      <c r="O69" s="30">
        <v>545</v>
      </c>
    </row>
    <row r="70" spans="4:15" ht="15">
      <c r="D70" s="27" t="s">
        <v>106</v>
      </c>
      <c r="O70" s="28" t="s">
        <v>228</v>
      </c>
    </row>
    <row r="71" spans="1:15" ht="12.75">
      <c r="A71" s="29" t="s">
        <v>110</v>
      </c>
      <c r="L71" s="42" t="s">
        <v>25</v>
      </c>
      <c r="M71" s="42"/>
      <c r="N71" s="42"/>
      <c r="O71" s="42"/>
    </row>
  </sheetData>
  <sheetProtection/>
  <mergeCells count="3">
    <mergeCell ref="A1:N1"/>
    <mergeCell ref="N3:O3"/>
    <mergeCell ref="L71:O71"/>
  </mergeCells>
  <hyperlinks>
    <hyperlink ref="N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7" width="3.421875" style="1" customWidth="1"/>
    <col min="8" max="8" width="5.140625" style="1" customWidth="1"/>
    <col min="9" max="10" width="3.421875" style="1" customWidth="1"/>
    <col min="11" max="11" width="5.140625" style="1" customWidth="1"/>
    <col min="12" max="13" width="3.421875" style="1" customWidth="1"/>
    <col min="14" max="14" width="5.140625" style="1" customWidth="1"/>
    <col min="15" max="15" width="7.28125" style="1" customWidth="1"/>
    <col min="16" max="16" width="7.57421875" style="1" customWidth="1"/>
    <col min="17" max="16384" width="9.140625" style="1" customWidth="1"/>
  </cols>
  <sheetData>
    <row r="1" spans="1:14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3" ht="15.75">
      <c r="A2" s="17" t="s">
        <v>26</v>
      </c>
      <c r="C2" s="18">
        <v>12</v>
      </c>
    </row>
    <row r="3" spans="1:15" ht="15.75">
      <c r="A3" s="17" t="s">
        <v>27</v>
      </c>
      <c r="C3" s="18" t="s">
        <v>268</v>
      </c>
      <c r="N3" s="41" t="s">
        <v>29</v>
      </c>
      <c r="O3" s="41"/>
    </row>
    <row r="4" spans="1:3" ht="15.75">
      <c r="A4" s="17" t="s">
        <v>30</v>
      </c>
      <c r="C4" s="18" t="s">
        <v>275</v>
      </c>
    </row>
    <row r="5" spans="1:3" ht="15.75">
      <c r="A5" s="17" t="s">
        <v>32</v>
      </c>
      <c r="C5" s="18" t="s">
        <v>12</v>
      </c>
    </row>
    <row r="7" spans="1:15" ht="12.75">
      <c r="A7" s="19" t="s">
        <v>33</v>
      </c>
      <c r="B7" s="20" t="s">
        <v>34</v>
      </c>
      <c r="C7" s="21" t="s">
        <v>35</v>
      </c>
      <c r="D7" s="19" t="s">
        <v>36</v>
      </c>
      <c r="E7" s="20" t="s">
        <v>37</v>
      </c>
      <c r="F7" s="20" t="s">
        <v>38</v>
      </c>
      <c r="G7" s="20" t="s">
        <v>39</v>
      </c>
      <c r="H7" s="20" t="s">
        <v>218</v>
      </c>
      <c r="I7" s="20" t="s">
        <v>38</v>
      </c>
      <c r="J7" s="20" t="s">
        <v>39</v>
      </c>
      <c r="K7" s="20" t="s">
        <v>218</v>
      </c>
      <c r="L7" s="20" t="s">
        <v>38</v>
      </c>
      <c r="M7" s="20" t="s">
        <v>39</v>
      </c>
      <c r="N7" s="20" t="s">
        <v>218</v>
      </c>
      <c r="O7" s="20" t="s">
        <v>44</v>
      </c>
    </row>
    <row r="8" ht="7.5" customHeight="1"/>
    <row r="9" spans="1:15" ht="15">
      <c r="A9" s="22">
        <v>1</v>
      </c>
      <c r="B9" s="1">
        <v>6</v>
      </c>
      <c r="C9" s="17" t="s">
        <v>51</v>
      </c>
      <c r="D9" s="23">
        <v>2001</v>
      </c>
      <c r="E9" s="24">
        <v>39380</v>
      </c>
      <c r="F9" s="1">
        <v>97</v>
      </c>
      <c r="G9" s="1">
        <v>98</v>
      </c>
      <c r="H9" s="31">
        <v>195</v>
      </c>
      <c r="I9" s="1">
        <v>100</v>
      </c>
      <c r="J9" s="1">
        <v>100</v>
      </c>
      <c r="K9" s="31">
        <v>200</v>
      </c>
      <c r="L9" s="1">
        <v>97</v>
      </c>
      <c r="M9" s="1">
        <v>98</v>
      </c>
      <c r="N9" s="31">
        <v>195</v>
      </c>
      <c r="O9" s="30">
        <v>590</v>
      </c>
    </row>
    <row r="10" spans="4:15" ht="15">
      <c r="D10" s="27" t="s">
        <v>52</v>
      </c>
      <c r="O10" s="28" t="s">
        <v>91</v>
      </c>
    </row>
    <row r="11" spans="1:15" ht="15">
      <c r="A11" s="22">
        <v>2</v>
      </c>
      <c r="B11" s="1">
        <v>3</v>
      </c>
      <c r="C11" s="17" t="s">
        <v>61</v>
      </c>
      <c r="D11" s="23">
        <v>2000</v>
      </c>
      <c r="E11" s="24">
        <v>35852</v>
      </c>
      <c r="F11" s="1">
        <v>99</v>
      </c>
      <c r="G11" s="1">
        <v>96</v>
      </c>
      <c r="H11" s="31">
        <v>195</v>
      </c>
      <c r="I11" s="1">
        <v>100</v>
      </c>
      <c r="J11" s="1">
        <v>100</v>
      </c>
      <c r="K11" s="31">
        <v>200</v>
      </c>
      <c r="L11" s="1">
        <v>97</v>
      </c>
      <c r="M11" s="1">
        <v>95</v>
      </c>
      <c r="N11" s="31">
        <v>192</v>
      </c>
      <c r="O11" s="30">
        <v>587</v>
      </c>
    </row>
    <row r="12" spans="4:15" ht="15">
      <c r="D12" s="27" t="s">
        <v>49</v>
      </c>
      <c r="O12" s="28" t="s">
        <v>135</v>
      </c>
    </row>
    <row r="13" spans="1:15" ht="15">
      <c r="A13" s="22">
        <v>3</v>
      </c>
      <c r="B13" s="1">
        <v>2</v>
      </c>
      <c r="C13" s="17" t="s">
        <v>57</v>
      </c>
      <c r="D13" s="23">
        <v>1992</v>
      </c>
      <c r="E13" s="24">
        <v>31049</v>
      </c>
      <c r="F13" s="1">
        <v>97</v>
      </c>
      <c r="G13" s="1">
        <v>99</v>
      </c>
      <c r="H13" s="31">
        <v>196</v>
      </c>
      <c r="I13" s="1">
        <v>97</v>
      </c>
      <c r="J13" s="1">
        <v>100</v>
      </c>
      <c r="K13" s="31">
        <v>197</v>
      </c>
      <c r="L13" s="1">
        <v>95</v>
      </c>
      <c r="M13" s="1">
        <v>98</v>
      </c>
      <c r="N13" s="31">
        <v>193</v>
      </c>
      <c r="O13" s="30">
        <v>586</v>
      </c>
    </row>
    <row r="14" spans="4:15" ht="15">
      <c r="D14" s="27" t="s">
        <v>49</v>
      </c>
      <c r="O14" s="28" t="s">
        <v>135</v>
      </c>
    </row>
    <row r="15" spans="1:15" ht="15">
      <c r="A15" s="22">
        <v>4</v>
      </c>
      <c r="B15" s="1">
        <v>13</v>
      </c>
      <c r="C15" s="17" t="s">
        <v>48</v>
      </c>
      <c r="D15" s="23">
        <v>1995</v>
      </c>
      <c r="E15" s="24">
        <v>37847</v>
      </c>
      <c r="F15" s="1">
        <v>97</v>
      </c>
      <c r="G15" s="1">
        <v>98</v>
      </c>
      <c r="H15" s="31">
        <v>195</v>
      </c>
      <c r="I15" s="1">
        <v>97</v>
      </c>
      <c r="J15" s="1">
        <v>99</v>
      </c>
      <c r="K15" s="31">
        <v>196</v>
      </c>
      <c r="L15" s="1">
        <v>98</v>
      </c>
      <c r="M15" s="1">
        <v>97</v>
      </c>
      <c r="N15" s="31">
        <v>195</v>
      </c>
      <c r="O15" s="30">
        <v>586</v>
      </c>
    </row>
    <row r="16" spans="4:15" ht="15">
      <c r="D16" s="27" t="s">
        <v>49</v>
      </c>
      <c r="O16" s="28" t="s">
        <v>94</v>
      </c>
    </row>
    <row r="17" spans="1:15" ht="15">
      <c r="A17" s="22">
        <v>5</v>
      </c>
      <c r="B17" s="1">
        <v>1</v>
      </c>
      <c r="C17" s="17" t="s">
        <v>66</v>
      </c>
      <c r="D17" s="23">
        <v>2003</v>
      </c>
      <c r="E17" s="24">
        <v>40776</v>
      </c>
      <c r="F17" s="1">
        <v>99</v>
      </c>
      <c r="G17" s="1">
        <v>97</v>
      </c>
      <c r="H17" s="31">
        <v>196</v>
      </c>
      <c r="I17" s="1">
        <v>100</v>
      </c>
      <c r="J17" s="1">
        <v>99</v>
      </c>
      <c r="K17" s="31">
        <v>199</v>
      </c>
      <c r="L17" s="1">
        <v>96</v>
      </c>
      <c r="M17" s="1">
        <v>92</v>
      </c>
      <c r="N17" s="31">
        <v>188</v>
      </c>
      <c r="O17" s="30">
        <v>583</v>
      </c>
    </row>
    <row r="18" spans="4:15" ht="15">
      <c r="D18" s="27" t="s">
        <v>46</v>
      </c>
      <c r="O18" s="28" t="s">
        <v>140</v>
      </c>
    </row>
    <row r="19" spans="1:15" ht="15">
      <c r="A19" s="22">
        <v>6</v>
      </c>
      <c r="B19" s="1">
        <v>26</v>
      </c>
      <c r="C19" s="17" t="s">
        <v>69</v>
      </c>
      <c r="D19" s="23">
        <v>2004</v>
      </c>
      <c r="E19" s="24">
        <v>41329</v>
      </c>
      <c r="F19" s="1">
        <v>97</v>
      </c>
      <c r="G19" s="1">
        <v>96</v>
      </c>
      <c r="H19" s="31">
        <v>193</v>
      </c>
      <c r="I19" s="1">
        <v>94</v>
      </c>
      <c r="J19" s="1">
        <v>99</v>
      </c>
      <c r="K19" s="31">
        <v>193</v>
      </c>
      <c r="L19" s="1">
        <v>96</v>
      </c>
      <c r="M19" s="1">
        <v>98</v>
      </c>
      <c r="N19" s="31">
        <v>194</v>
      </c>
      <c r="O19" s="30">
        <v>580</v>
      </c>
    </row>
    <row r="20" spans="4:15" ht="15">
      <c r="D20" s="27" t="s">
        <v>52</v>
      </c>
      <c r="O20" s="28" t="s">
        <v>145</v>
      </c>
    </row>
    <row r="21" spans="1:15" ht="15">
      <c r="A21" s="22">
        <v>7</v>
      </c>
      <c r="B21" s="1">
        <v>23</v>
      </c>
      <c r="C21" s="17" t="s">
        <v>75</v>
      </c>
      <c r="D21" s="23">
        <v>2005</v>
      </c>
      <c r="E21" s="24">
        <v>39967</v>
      </c>
      <c r="F21" s="1">
        <v>97</v>
      </c>
      <c r="G21" s="1">
        <v>97</v>
      </c>
      <c r="H21" s="31">
        <v>194</v>
      </c>
      <c r="I21" s="1">
        <v>99</v>
      </c>
      <c r="J21" s="1">
        <v>100</v>
      </c>
      <c r="K21" s="31">
        <v>199</v>
      </c>
      <c r="L21" s="1">
        <v>93</v>
      </c>
      <c r="M21" s="1">
        <v>93</v>
      </c>
      <c r="N21" s="31">
        <v>186</v>
      </c>
      <c r="O21" s="30">
        <v>579</v>
      </c>
    </row>
    <row r="22" spans="4:15" ht="15">
      <c r="D22" s="27" t="s">
        <v>52</v>
      </c>
      <c r="O22" s="28" t="s">
        <v>260</v>
      </c>
    </row>
    <row r="23" spans="1:15" ht="15">
      <c r="A23" s="22">
        <v>8</v>
      </c>
      <c r="B23" s="1">
        <v>14</v>
      </c>
      <c r="C23" s="17" t="s">
        <v>67</v>
      </c>
      <c r="D23" s="23">
        <v>2000</v>
      </c>
      <c r="E23" s="24">
        <v>39859</v>
      </c>
      <c r="F23" s="1">
        <v>96</v>
      </c>
      <c r="G23" s="1">
        <v>97</v>
      </c>
      <c r="H23" s="31">
        <v>193</v>
      </c>
      <c r="I23" s="1">
        <v>99</v>
      </c>
      <c r="J23" s="1">
        <v>98</v>
      </c>
      <c r="K23" s="31">
        <v>197</v>
      </c>
      <c r="L23" s="1">
        <v>94</v>
      </c>
      <c r="M23" s="1">
        <v>94</v>
      </c>
      <c r="N23" s="31">
        <v>188</v>
      </c>
      <c r="O23" s="30">
        <v>578</v>
      </c>
    </row>
    <row r="24" spans="4:15" ht="15">
      <c r="D24" s="27" t="s">
        <v>46</v>
      </c>
      <c r="O24" s="28" t="s">
        <v>248</v>
      </c>
    </row>
    <row r="25" spans="1:15" ht="15">
      <c r="A25" s="22">
        <v>9</v>
      </c>
      <c r="B25" s="1">
        <v>16</v>
      </c>
      <c r="C25" s="17" t="s">
        <v>63</v>
      </c>
      <c r="D25" s="23">
        <v>2004</v>
      </c>
      <c r="E25" s="24">
        <v>41919</v>
      </c>
      <c r="F25" s="1">
        <v>95</v>
      </c>
      <c r="G25" s="1">
        <v>93</v>
      </c>
      <c r="H25" s="31">
        <v>188</v>
      </c>
      <c r="I25" s="1">
        <v>98</v>
      </c>
      <c r="J25" s="1">
        <v>98</v>
      </c>
      <c r="K25" s="31">
        <v>196</v>
      </c>
      <c r="L25" s="1">
        <v>95</v>
      </c>
      <c r="M25" s="1">
        <v>98</v>
      </c>
      <c r="N25" s="31">
        <v>193</v>
      </c>
      <c r="O25" s="30">
        <v>577</v>
      </c>
    </row>
    <row r="26" spans="4:15" ht="15">
      <c r="D26" s="27" t="s">
        <v>46</v>
      </c>
      <c r="O26" s="28" t="s">
        <v>109</v>
      </c>
    </row>
    <row r="27" spans="1:15" ht="15">
      <c r="A27" s="22">
        <v>10</v>
      </c>
      <c r="B27" s="1">
        <v>11</v>
      </c>
      <c r="C27" s="17" t="s">
        <v>270</v>
      </c>
      <c r="D27" s="23">
        <v>2000</v>
      </c>
      <c r="E27" s="24">
        <v>39348</v>
      </c>
      <c r="F27" s="1">
        <v>96</v>
      </c>
      <c r="G27" s="1">
        <v>94</v>
      </c>
      <c r="H27" s="31">
        <v>190</v>
      </c>
      <c r="I27" s="1">
        <v>97</v>
      </c>
      <c r="J27" s="1">
        <v>95</v>
      </c>
      <c r="K27" s="31">
        <v>192</v>
      </c>
      <c r="L27" s="1">
        <v>97</v>
      </c>
      <c r="M27" s="1">
        <v>97</v>
      </c>
      <c r="N27" s="31">
        <v>194</v>
      </c>
      <c r="O27" s="30">
        <v>576</v>
      </c>
    </row>
    <row r="28" spans="4:15" ht="15">
      <c r="D28" s="27" t="s">
        <v>46</v>
      </c>
      <c r="O28" s="28" t="s">
        <v>99</v>
      </c>
    </row>
    <row r="29" spans="1:15" ht="15">
      <c r="A29" s="22">
        <v>11</v>
      </c>
      <c r="B29" s="1">
        <v>10</v>
      </c>
      <c r="C29" s="17" t="s">
        <v>53</v>
      </c>
      <c r="D29" s="23">
        <v>2001</v>
      </c>
      <c r="E29" s="24">
        <v>42221</v>
      </c>
      <c r="F29" s="1">
        <v>97</v>
      </c>
      <c r="G29" s="1">
        <v>95</v>
      </c>
      <c r="H29" s="31">
        <v>192</v>
      </c>
      <c r="I29" s="1">
        <v>100</v>
      </c>
      <c r="J29" s="1">
        <v>98</v>
      </c>
      <c r="K29" s="31">
        <v>198</v>
      </c>
      <c r="L29" s="1">
        <v>95</v>
      </c>
      <c r="M29" s="1">
        <v>91</v>
      </c>
      <c r="N29" s="31">
        <v>186</v>
      </c>
      <c r="O29" s="30">
        <v>576</v>
      </c>
    </row>
    <row r="30" spans="4:15" ht="15">
      <c r="D30" s="27" t="s">
        <v>49</v>
      </c>
      <c r="O30" s="28" t="s">
        <v>261</v>
      </c>
    </row>
    <row r="31" spans="1:15" ht="15">
      <c r="A31" s="22">
        <v>12</v>
      </c>
      <c r="B31" s="1">
        <v>28</v>
      </c>
      <c r="C31" s="17" t="s">
        <v>58</v>
      </c>
      <c r="D31" s="23">
        <v>2001</v>
      </c>
      <c r="E31" s="24">
        <v>39300</v>
      </c>
      <c r="F31" s="1">
        <v>97</v>
      </c>
      <c r="G31" s="1">
        <v>96</v>
      </c>
      <c r="H31" s="31">
        <v>193</v>
      </c>
      <c r="I31" s="1">
        <v>98</v>
      </c>
      <c r="J31" s="1">
        <v>98</v>
      </c>
      <c r="K31" s="31">
        <v>196</v>
      </c>
      <c r="L31" s="1">
        <v>97</v>
      </c>
      <c r="M31" s="1">
        <v>90</v>
      </c>
      <c r="N31" s="31">
        <v>187</v>
      </c>
      <c r="O31" s="30">
        <v>576</v>
      </c>
    </row>
    <row r="32" spans="4:15" ht="15">
      <c r="D32" s="27" t="s">
        <v>59</v>
      </c>
      <c r="O32" s="28" t="s">
        <v>102</v>
      </c>
    </row>
    <row r="33" spans="1:15" ht="15">
      <c r="A33" s="22">
        <v>13</v>
      </c>
      <c r="B33" s="1">
        <v>15</v>
      </c>
      <c r="C33" s="17" t="s">
        <v>71</v>
      </c>
      <c r="D33" s="23">
        <v>1999</v>
      </c>
      <c r="E33" s="24">
        <v>38265</v>
      </c>
      <c r="F33" s="1">
        <v>96</v>
      </c>
      <c r="G33" s="1">
        <v>98</v>
      </c>
      <c r="H33" s="31">
        <v>194</v>
      </c>
      <c r="I33" s="1">
        <v>98</v>
      </c>
      <c r="J33" s="1">
        <v>100</v>
      </c>
      <c r="K33" s="31">
        <v>198</v>
      </c>
      <c r="L33" s="1">
        <v>93</v>
      </c>
      <c r="M33" s="1">
        <v>90</v>
      </c>
      <c r="N33" s="31">
        <v>183</v>
      </c>
      <c r="O33" s="30">
        <v>575</v>
      </c>
    </row>
    <row r="34" spans="4:15" ht="15">
      <c r="D34" s="27" t="s">
        <v>49</v>
      </c>
      <c r="O34" s="28" t="s">
        <v>109</v>
      </c>
    </row>
    <row r="35" spans="1:15" ht="15">
      <c r="A35" s="22">
        <v>14</v>
      </c>
      <c r="B35" s="1">
        <v>25</v>
      </c>
      <c r="C35" s="17" t="s">
        <v>90</v>
      </c>
      <c r="D35" s="23">
        <v>2000</v>
      </c>
      <c r="E35" s="24">
        <v>39256</v>
      </c>
      <c r="F35" s="1">
        <v>93</v>
      </c>
      <c r="G35" s="1">
        <v>94</v>
      </c>
      <c r="H35" s="31">
        <v>187</v>
      </c>
      <c r="I35" s="1">
        <v>99</v>
      </c>
      <c r="J35" s="1">
        <v>98</v>
      </c>
      <c r="K35" s="31">
        <v>197</v>
      </c>
      <c r="L35" s="1">
        <v>94</v>
      </c>
      <c r="M35" s="1">
        <v>96</v>
      </c>
      <c r="N35" s="31">
        <v>190</v>
      </c>
      <c r="O35" s="30">
        <v>574</v>
      </c>
    </row>
    <row r="36" spans="4:15" ht="15">
      <c r="D36" s="27" t="s">
        <v>46</v>
      </c>
      <c r="O36" s="28" t="s">
        <v>102</v>
      </c>
    </row>
    <row r="37" spans="1:15" ht="15">
      <c r="A37" s="22">
        <v>15</v>
      </c>
      <c r="B37" s="1">
        <v>8</v>
      </c>
      <c r="C37" s="17" t="s">
        <v>73</v>
      </c>
      <c r="D37" s="23">
        <v>2002</v>
      </c>
      <c r="E37" s="24">
        <v>41206</v>
      </c>
      <c r="F37" s="1">
        <v>95</v>
      </c>
      <c r="G37" s="1">
        <v>95</v>
      </c>
      <c r="H37" s="31">
        <v>190</v>
      </c>
      <c r="I37" s="1">
        <v>99</v>
      </c>
      <c r="J37" s="1">
        <v>100</v>
      </c>
      <c r="K37" s="31">
        <v>199</v>
      </c>
      <c r="L37" s="1">
        <v>92</v>
      </c>
      <c r="M37" s="1">
        <v>91</v>
      </c>
      <c r="N37" s="31">
        <v>183</v>
      </c>
      <c r="O37" s="30">
        <v>572</v>
      </c>
    </row>
    <row r="38" spans="4:15" ht="15">
      <c r="D38" s="27" t="s">
        <v>49</v>
      </c>
      <c r="O38" s="28" t="s">
        <v>135</v>
      </c>
    </row>
    <row r="39" spans="1:15" ht="15">
      <c r="A39" s="22">
        <v>16</v>
      </c>
      <c r="B39" s="1">
        <v>17</v>
      </c>
      <c r="C39" s="17" t="s">
        <v>64</v>
      </c>
      <c r="D39" s="23">
        <v>1998</v>
      </c>
      <c r="E39" s="24">
        <v>40246</v>
      </c>
      <c r="F39" s="1">
        <v>98</v>
      </c>
      <c r="G39" s="1">
        <v>94</v>
      </c>
      <c r="H39" s="31">
        <v>192</v>
      </c>
      <c r="I39" s="1">
        <v>97</v>
      </c>
      <c r="J39" s="1">
        <v>95</v>
      </c>
      <c r="K39" s="31">
        <v>192</v>
      </c>
      <c r="L39" s="1">
        <v>94</v>
      </c>
      <c r="M39" s="1">
        <v>94</v>
      </c>
      <c r="N39" s="31">
        <v>188</v>
      </c>
      <c r="O39" s="30">
        <v>572</v>
      </c>
    </row>
    <row r="40" spans="4:15" ht="15">
      <c r="D40" s="27" t="s">
        <v>46</v>
      </c>
      <c r="O40" s="28" t="s">
        <v>102</v>
      </c>
    </row>
    <row r="41" spans="1:15" ht="15">
      <c r="A41" s="22">
        <v>17</v>
      </c>
      <c r="B41" s="1">
        <v>27</v>
      </c>
      <c r="C41" s="17" t="s">
        <v>92</v>
      </c>
      <c r="D41" s="23">
        <v>2004</v>
      </c>
      <c r="E41" s="24">
        <v>40432</v>
      </c>
      <c r="F41" s="1">
        <v>95</v>
      </c>
      <c r="G41" s="1">
        <v>93</v>
      </c>
      <c r="H41" s="31">
        <v>188</v>
      </c>
      <c r="I41" s="1">
        <v>98</v>
      </c>
      <c r="J41" s="1">
        <v>95</v>
      </c>
      <c r="K41" s="31">
        <v>193</v>
      </c>
      <c r="L41" s="1">
        <v>94</v>
      </c>
      <c r="M41" s="1">
        <v>96</v>
      </c>
      <c r="N41" s="31">
        <v>190</v>
      </c>
      <c r="O41" s="30">
        <v>571</v>
      </c>
    </row>
    <row r="42" spans="4:15" ht="15">
      <c r="D42" s="27" t="s">
        <v>93</v>
      </c>
      <c r="O42" s="28" t="s">
        <v>143</v>
      </c>
    </row>
    <row r="43" spans="1:15" ht="15">
      <c r="A43" s="22">
        <v>18</v>
      </c>
      <c r="B43" s="1">
        <v>5</v>
      </c>
      <c r="C43" s="17" t="s">
        <v>45</v>
      </c>
      <c r="D43" s="23">
        <v>1997</v>
      </c>
      <c r="E43" s="24">
        <v>38892</v>
      </c>
      <c r="F43" s="1">
        <v>91</v>
      </c>
      <c r="G43" s="1">
        <v>98</v>
      </c>
      <c r="H43" s="31">
        <v>189</v>
      </c>
      <c r="I43" s="1">
        <v>97</v>
      </c>
      <c r="J43" s="1">
        <v>97</v>
      </c>
      <c r="K43" s="31">
        <v>194</v>
      </c>
      <c r="L43" s="1">
        <v>94</v>
      </c>
      <c r="M43" s="1">
        <v>93</v>
      </c>
      <c r="N43" s="31">
        <v>187</v>
      </c>
      <c r="O43" s="30">
        <v>570</v>
      </c>
    </row>
    <row r="44" spans="4:15" ht="15">
      <c r="D44" s="27" t="s">
        <v>46</v>
      </c>
      <c r="O44" s="28" t="s">
        <v>109</v>
      </c>
    </row>
    <row r="45" spans="1:15" ht="15">
      <c r="A45" s="22">
        <v>19</v>
      </c>
      <c r="B45" s="1">
        <v>21</v>
      </c>
      <c r="C45" s="17" t="s">
        <v>87</v>
      </c>
      <c r="D45" s="23">
        <v>2006</v>
      </c>
      <c r="E45" s="24">
        <v>41770</v>
      </c>
      <c r="F45" s="1">
        <v>94</v>
      </c>
      <c r="G45" s="1">
        <v>95</v>
      </c>
      <c r="H45" s="31">
        <v>189</v>
      </c>
      <c r="I45" s="1">
        <v>92</v>
      </c>
      <c r="J45" s="1">
        <v>99</v>
      </c>
      <c r="K45" s="31">
        <v>191</v>
      </c>
      <c r="L45" s="1">
        <v>93</v>
      </c>
      <c r="M45" s="1">
        <v>96</v>
      </c>
      <c r="N45" s="31">
        <v>189</v>
      </c>
      <c r="O45" s="30">
        <v>569</v>
      </c>
    </row>
    <row r="46" spans="4:15" ht="15">
      <c r="D46" s="27" t="s">
        <v>88</v>
      </c>
      <c r="O46" s="28" t="s">
        <v>109</v>
      </c>
    </row>
    <row r="47" spans="1:15" ht="15">
      <c r="A47" s="22">
        <v>20</v>
      </c>
      <c r="B47" s="1">
        <v>32</v>
      </c>
      <c r="C47" s="17" t="s">
        <v>271</v>
      </c>
      <c r="D47" s="23">
        <v>2005</v>
      </c>
      <c r="E47" s="24">
        <v>40749</v>
      </c>
      <c r="F47" s="1">
        <v>93</v>
      </c>
      <c r="G47" s="1">
        <v>96</v>
      </c>
      <c r="H47" s="31">
        <v>189</v>
      </c>
      <c r="I47" s="1">
        <v>96</v>
      </c>
      <c r="J47" s="1">
        <v>96</v>
      </c>
      <c r="K47" s="31">
        <v>192</v>
      </c>
      <c r="L47" s="1">
        <v>95</v>
      </c>
      <c r="M47" s="1">
        <v>91</v>
      </c>
      <c r="N47" s="31">
        <v>186</v>
      </c>
      <c r="O47" s="30">
        <v>567</v>
      </c>
    </row>
    <row r="48" spans="4:15" ht="15">
      <c r="D48" s="27" t="s">
        <v>264</v>
      </c>
      <c r="O48" s="28" t="s">
        <v>153</v>
      </c>
    </row>
    <row r="49" spans="1:15" ht="15">
      <c r="A49" s="22">
        <v>21</v>
      </c>
      <c r="B49" s="1">
        <v>163</v>
      </c>
      <c r="C49" s="17" t="s">
        <v>274</v>
      </c>
      <c r="D49" s="23">
        <v>1986</v>
      </c>
      <c r="E49" s="24">
        <v>26001</v>
      </c>
      <c r="F49" s="1">
        <v>94</v>
      </c>
      <c r="G49" s="1">
        <v>92</v>
      </c>
      <c r="H49" s="31">
        <v>186</v>
      </c>
      <c r="I49" s="1">
        <v>98</v>
      </c>
      <c r="J49" s="1">
        <v>98</v>
      </c>
      <c r="K49" s="31">
        <v>196</v>
      </c>
      <c r="L49" s="1">
        <v>90</v>
      </c>
      <c r="M49" s="1">
        <v>92</v>
      </c>
      <c r="N49" s="31">
        <v>182</v>
      </c>
      <c r="O49" s="30">
        <v>564</v>
      </c>
    </row>
    <row r="50" spans="4:15" ht="15">
      <c r="D50" s="27" t="s">
        <v>163</v>
      </c>
      <c r="O50" s="28" t="s">
        <v>104</v>
      </c>
    </row>
    <row r="51" spans="1:15" ht="15">
      <c r="A51" s="22">
        <v>22</v>
      </c>
      <c r="B51" s="1">
        <v>36</v>
      </c>
      <c r="C51" s="17" t="s">
        <v>79</v>
      </c>
      <c r="D51" s="23">
        <v>2004</v>
      </c>
      <c r="E51" s="24">
        <v>42374</v>
      </c>
      <c r="F51" s="1">
        <v>90</v>
      </c>
      <c r="G51" s="1">
        <v>96</v>
      </c>
      <c r="H51" s="31">
        <v>186</v>
      </c>
      <c r="I51" s="1">
        <v>97</v>
      </c>
      <c r="J51" s="1">
        <v>97</v>
      </c>
      <c r="K51" s="31">
        <v>194</v>
      </c>
      <c r="L51" s="1">
        <v>90</v>
      </c>
      <c r="M51" s="1">
        <v>93</v>
      </c>
      <c r="N51" s="31">
        <v>183</v>
      </c>
      <c r="O51" s="30">
        <v>563</v>
      </c>
    </row>
    <row r="52" spans="4:15" ht="15">
      <c r="D52" s="27" t="s">
        <v>80</v>
      </c>
      <c r="O52" s="28" t="s">
        <v>155</v>
      </c>
    </row>
    <row r="53" spans="1:15" ht="15">
      <c r="A53" s="22">
        <v>23</v>
      </c>
      <c r="B53" s="1">
        <v>30</v>
      </c>
      <c r="C53" s="17" t="s">
        <v>83</v>
      </c>
      <c r="D53" s="23">
        <v>2004</v>
      </c>
      <c r="E53" s="24">
        <v>43782</v>
      </c>
      <c r="F53" s="1">
        <v>96</v>
      </c>
      <c r="G53" s="1">
        <v>91</v>
      </c>
      <c r="H53" s="31">
        <v>187</v>
      </c>
      <c r="I53" s="1">
        <v>96</v>
      </c>
      <c r="J53" s="1">
        <v>97</v>
      </c>
      <c r="K53" s="31">
        <v>193</v>
      </c>
      <c r="L53" s="1">
        <v>91</v>
      </c>
      <c r="M53" s="1">
        <v>91</v>
      </c>
      <c r="N53" s="31">
        <v>182</v>
      </c>
      <c r="O53" s="30">
        <v>562</v>
      </c>
    </row>
    <row r="54" spans="4:15" ht="15">
      <c r="D54" s="27" t="s">
        <v>84</v>
      </c>
      <c r="O54" s="28" t="s">
        <v>166</v>
      </c>
    </row>
    <row r="55" spans="1:15" ht="15">
      <c r="A55" s="22">
        <v>24</v>
      </c>
      <c r="B55" s="1">
        <v>33</v>
      </c>
      <c r="C55" s="17" t="s">
        <v>103</v>
      </c>
      <c r="D55" s="23">
        <v>2004</v>
      </c>
      <c r="E55" s="24">
        <v>41188</v>
      </c>
      <c r="F55" s="1">
        <v>93</v>
      </c>
      <c r="G55" s="1">
        <v>94</v>
      </c>
      <c r="H55" s="31">
        <v>187</v>
      </c>
      <c r="I55" s="1">
        <v>96</v>
      </c>
      <c r="J55" s="1">
        <v>97</v>
      </c>
      <c r="K55" s="31">
        <v>193</v>
      </c>
      <c r="L55" s="1">
        <v>87</v>
      </c>
      <c r="M55" s="1">
        <v>95</v>
      </c>
      <c r="N55" s="31">
        <v>182</v>
      </c>
      <c r="O55" s="30">
        <v>562</v>
      </c>
    </row>
    <row r="56" spans="4:15" ht="15">
      <c r="D56" s="27" t="s">
        <v>52</v>
      </c>
      <c r="O56" s="28" t="s">
        <v>155</v>
      </c>
    </row>
    <row r="57" spans="1:15" ht="15">
      <c r="A57" s="22">
        <v>25</v>
      </c>
      <c r="B57" s="1">
        <v>35</v>
      </c>
      <c r="C57" s="17" t="s">
        <v>100</v>
      </c>
      <c r="D57" s="23">
        <v>2003</v>
      </c>
      <c r="E57" s="24">
        <v>40803</v>
      </c>
      <c r="F57" s="1">
        <v>97</v>
      </c>
      <c r="G57" s="1">
        <v>94</v>
      </c>
      <c r="H57" s="31">
        <v>191</v>
      </c>
      <c r="I57" s="1">
        <v>98</v>
      </c>
      <c r="J57" s="1">
        <v>100</v>
      </c>
      <c r="K57" s="31">
        <v>198</v>
      </c>
      <c r="L57" s="1">
        <v>86</v>
      </c>
      <c r="M57" s="1">
        <v>86</v>
      </c>
      <c r="N57" s="31">
        <v>172</v>
      </c>
      <c r="O57" s="30">
        <v>561</v>
      </c>
    </row>
    <row r="58" spans="4:15" ht="15">
      <c r="D58" s="27" t="s">
        <v>88</v>
      </c>
      <c r="O58" s="28" t="s">
        <v>161</v>
      </c>
    </row>
    <row r="59" spans="1:15" ht="15">
      <c r="A59" s="22">
        <v>26</v>
      </c>
      <c r="B59" s="1">
        <v>29</v>
      </c>
      <c r="C59" s="17" t="s">
        <v>95</v>
      </c>
      <c r="D59" s="23">
        <v>2004</v>
      </c>
      <c r="E59" s="24">
        <v>41083</v>
      </c>
      <c r="F59" s="1">
        <v>92</v>
      </c>
      <c r="G59" s="1">
        <v>93</v>
      </c>
      <c r="H59" s="31">
        <v>185</v>
      </c>
      <c r="I59" s="1">
        <v>97</v>
      </c>
      <c r="J59" s="1">
        <v>97</v>
      </c>
      <c r="K59" s="31">
        <v>194</v>
      </c>
      <c r="L59" s="1">
        <v>87</v>
      </c>
      <c r="M59" s="1">
        <v>94</v>
      </c>
      <c r="N59" s="31">
        <v>181</v>
      </c>
      <c r="O59" s="30">
        <v>560</v>
      </c>
    </row>
    <row r="60" spans="4:15" ht="15">
      <c r="D60" s="27" t="s">
        <v>96</v>
      </c>
      <c r="O60" s="28" t="s">
        <v>161</v>
      </c>
    </row>
    <row r="61" spans="1:15" ht="15">
      <c r="A61" s="22">
        <v>27</v>
      </c>
      <c r="B61" s="1">
        <v>24</v>
      </c>
      <c r="C61" s="17" t="s">
        <v>101</v>
      </c>
      <c r="D61" s="23">
        <v>2002</v>
      </c>
      <c r="E61" s="24">
        <v>40880</v>
      </c>
      <c r="F61" s="1">
        <v>94</v>
      </c>
      <c r="G61" s="1">
        <v>96</v>
      </c>
      <c r="H61" s="31">
        <v>190</v>
      </c>
      <c r="I61" s="1">
        <v>93</v>
      </c>
      <c r="J61" s="1">
        <v>94</v>
      </c>
      <c r="K61" s="31">
        <v>187</v>
      </c>
      <c r="L61" s="1">
        <v>91</v>
      </c>
      <c r="M61" s="1">
        <v>92</v>
      </c>
      <c r="N61" s="31">
        <v>183</v>
      </c>
      <c r="O61" s="30">
        <v>560</v>
      </c>
    </row>
    <row r="62" spans="4:15" ht="15">
      <c r="D62" s="27" t="s">
        <v>80</v>
      </c>
      <c r="O62" s="28" t="s">
        <v>170</v>
      </c>
    </row>
    <row r="63" spans="1:15" ht="15">
      <c r="A63" s="22">
        <v>28</v>
      </c>
      <c r="B63" s="1">
        <v>19</v>
      </c>
      <c r="C63" s="17" t="s">
        <v>77</v>
      </c>
      <c r="D63" s="23">
        <v>2004</v>
      </c>
      <c r="E63" s="24">
        <v>41802</v>
      </c>
      <c r="F63" s="1">
        <v>87</v>
      </c>
      <c r="G63" s="1">
        <v>91</v>
      </c>
      <c r="H63" s="31">
        <v>178</v>
      </c>
      <c r="I63" s="1">
        <v>95</v>
      </c>
      <c r="J63" s="1">
        <v>95</v>
      </c>
      <c r="K63" s="31">
        <v>190</v>
      </c>
      <c r="L63" s="1">
        <v>97</v>
      </c>
      <c r="M63" s="1">
        <v>91</v>
      </c>
      <c r="N63" s="31">
        <v>188</v>
      </c>
      <c r="O63" s="30">
        <v>556</v>
      </c>
    </row>
    <row r="64" spans="4:15" ht="15">
      <c r="D64" s="27" t="s">
        <v>78</v>
      </c>
      <c r="O64" s="28" t="s">
        <v>166</v>
      </c>
    </row>
    <row r="65" spans="1:15" ht="15">
      <c r="A65" s="22">
        <v>29</v>
      </c>
      <c r="B65" s="1">
        <v>22</v>
      </c>
      <c r="C65" s="17" t="s">
        <v>81</v>
      </c>
      <c r="D65" s="23">
        <v>2002</v>
      </c>
      <c r="E65" s="24">
        <v>41151</v>
      </c>
      <c r="F65" s="1">
        <v>91</v>
      </c>
      <c r="G65" s="1">
        <v>95</v>
      </c>
      <c r="H65" s="31">
        <v>186</v>
      </c>
      <c r="I65" s="1">
        <v>90</v>
      </c>
      <c r="J65" s="1">
        <v>95</v>
      </c>
      <c r="K65" s="31">
        <v>185</v>
      </c>
      <c r="L65" s="1">
        <v>91</v>
      </c>
      <c r="M65" s="1">
        <v>94</v>
      </c>
      <c r="N65" s="31">
        <v>185</v>
      </c>
      <c r="O65" s="30">
        <v>556</v>
      </c>
    </row>
    <row r="66" spans="4:15" ht="15">
      <c r="D66" s="27" t="s">
        <v>82</v>
      </c>
      <c r="O66" s="28" t="s">
        <v>190</v>
      </c>
    </row>
    <row r="67" spans="1:15" ht="15">
      <c r="A67" s="22">
        <v>30</v>
      </c>
      <c r="B67" s="1">
        <v>42</v>
      </c>
      <c r="C67" s="17" t="s">
        <v>105</v>
      </c>
      <c r="D67" s="23">
        <v>2003</v>
      </c>
      <c r="E67" s="24">
        <v>41230</v>
      </c>
      <c r="F67" s="1">
        <v>92</v>
      </c>
      <c r="G67" s="1">
        <v>87</v>
      </c>
      <c r="H67" s="31">
        <v>179</v>
      </c>
      <c r="I67" s="1">
        <v>94</v>
      </c>
      <c r="J67" s="1">
        <v>97</v>
      </c>
      <c r="K67" s="31">
        <v>191</v>
      </c>
      <c r="L67" s="1">
        <v>82</v>
      </c>
      <c r="M67" s="1">
        <v>88</v>
      </c>
      <c r="N67" s="31">
        <v>170</v>
      </c>
      <c r="O67" s="30">
        <v>540</v>
      </c>
    </row>
    <row r="68" spans="4:15" ht="15">
      <c r="D68" s="27" t="s">
        <v>106</v>
      </c>
      <c r="O68" s="28" t="s">
        <v>188</v>
      </c>
    </row>
    <row r="69" spans="1:15" ht="15">
      <c r="A69" s="22">
        <v>31</v>
      </c>
      <c r="B69" s="1">
        <v>41</v>
      </c>
      <c r="C69" s="17" t="s">
        <v>272</v>
      </c>
      <c r="D69" s="23">
        <v>2005</v>
      </c>
      <c r="E69" s="24">
        <v>40679</v>
      </c>
      <c r="F69" s="1">
        <v>90</v>
      </c>
      <c r="G69" s="1">
        <v>94</v>
      </c>
      <c r="H69" s="31">
        <v>184</v>
      </c>
      <c r="I69" s="1">
        <v>96</v>
      </c>
      <c r="J69" s="1">
        <v>97</v>
      </c>
      <c r="K69" s="31">
        <v>193</v>
      </c>
      <c r="L69" s="1">
        <v>83</v>
      </c>
      <c r="M69" s="1">
        <v>77</v>
      </c>
      <c r="N69" s="31">
        <v>160</v>
      </c>
      <c r="O69" s="30">
        <v>537</v>
      </c>
    </row>
    <row r="70" spans="4:15" ht="15">
      <c r="D70" s="27" t="s">
        <v>273</v>
      </c>
      <c r="O70" s="28" t="s">
        <v>177</v>
      </c>
    </row>
    <row r="71" spans="1:15" ht="12.75">
      <c r="A71" s="29" t="s">
        <v>110</v>
      </c>
      <c r="L71" s="42" t="s">
        <v>25</v>
      </c>
      <c r="M71" s="42"/>
      <c r="N71" s="42"/>
      <c r="O71" s="42"/>
    </row>
  </sheetData>
  <sheetProtection/>
  <mergeCells count="3">
    <mergeCell ref="A1:N1"/>
    <mergeCell ref="N3:O3"/>
    <mergeCell ref="L71:O71"/>
  </mergeCells>
  <hyperlinks>
    <hyperlink ref="N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11" width="5.7109375" style="1" customWidth="1"/>
    <col min="12" max="12" width="9.00390625" style="1" customWidth="1"/>
    <col min="13" max="13" width="7.57421875" style="1" customWidth="1"/>
    <col min="14" max="16384" width="9.140625" style="1" customWidth="1"/>
  </cols>
  <sheetData>
    <row r="1" spans="1:11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3" ht="15.75">
      <c r="A2" s="17" t="s">
        <v>26</v>
      </c>
      <c r="C2" s="18">
        <v>1</v>
      </c>
    </row>
    <row r="3" spans="1:12" ht="15.75">
      <c r="A3" s="17" t="s">
        <v>27</v>
      </c>
      <c r="C3" s="18" t="s">
        <v>28</v>
      </c>
      <c r="K3" s="41" t="s">
        <v>29</v>
      </c>
      <c r="L3" s="41"/>
    </row>
    <row r="4" spans="1:3" ht="15.75">
      <c r="A4" s="17" t="s">
        <v>30</v>
      </c>
      <c r="C4" s="18" t="s">
        <v>31</v>
      </c>
    </row>
    <row r="5" spans="1:3" ht="15.75">
      <c r="A5" s="17" t="s">
        <v>32</v>
      </c>
      <c r="C5" s="18" t="s">
        <v>8</v>
      </c>
    </row>
    <row r="7" spans="1:12" ht="12.75">
      <c r="A7" s="19" t="s">
        <v>33</v>
      </c>
      <c r="B7" s="20" t="s">
        <v>34</v>
      </c>
      <c r="C7" s="21" t="s">
        <v>35</v>
      </c>
      <c r="D7" s="19" t="s">
        <v>36</v>
      </c>
      <c r="E7" s="20" t="s">
        <v>37</v>
      </c>
      <c r="F7" s="20" t="s">
        <v>38</v>
      </c>
      <c r="G7" s="20" t="s">
        <v>39</v>
      </c>
      <c r="H7" s="20" t="s">
        <v>40</v>
      </c>
      <c r="I7" s="20" t="s">
        <v>41</v>
      </c>
      <c r="J7" s="20" t="s">
        <v>42</v>
      </c>
      <c r="K7" s="20" t="s">
        <v>43</v>
      </c>
      <c r="L7" s="20" t="s">
        <v>44</v>
      </c>
    </row>
    <row r="8" ht="7.5" customHeight="1"/>
    <row r="9" spans="1:12" ht="15">
      <c r="A9" s="22">
        <v>1</v>
      </c>
      <c r="B9" s="1">
        <v>5</v>
      </c>
      <c r="C9" s="17" t="s">
        <v>45</v>
      </c>
      <c r="D9" s="23">
        <v>1997</v>
      </c>
      <c r="E9" s="24">
        <v>38892</v>
      </c>
      <c r="F9" s="25">
        <v>103.6</v>
      </c>
      <c r="G9" s="25">
        <v>105.3</v>
      </c>
      <c r="H9" s="25">
        <v>104.2</v>
      </c>
      <c r="I9" s="25">
        <v>104.8</v>
      </c>
      <c r="J9" s="25">
        <v>105.1</v>
      </c>
      <c r="K9" s="25">
        <v>104.2</v>
      </c>
      <c r="L9" s="26">
        <v>627.2</v>
      </c>
    </row>
    <row r="10" spans="4:12" ht="15">
      <c r="D10" s="27" t="s">
        <v>46</v>
      </c>
      <c r="L10" s="28" t="s">
        <v>47</v>
      </c>
    </row>
    <row r="11" spans="1:12" ht="15">
      <c r="A11" s="22">
        <v>2</v>
      </c>
      <c r="B11" s="1">
        <v>13</v>
      </c>
      <c r="C11" s="17" t="s">
        <v>48</v>
      </c>
      <c r="D11" s="23">
        <v>1995</v>
      </c>
      <c r="E11" s="24">
        <v>37847</v>
      </c>
      <c r="F11" s="25">
        <v>104.7</v>
      </c>
      <c r="G11" s="25">
        <v>104.7</v>
      </c>
      <c r="H11" s="25">
        <v>107.2</v>
      </c>
      <c r="I11" s="25">
        <v>102.3</v>
      </c>
      <c r="J11" s="25">
        <v>104.1</v>
      </c>
      <c r="K11" s="25">
        <v>103.3</v>
      </c>
      <c r="L11" s="26">
        <v>626.3</v>
      </c>
    </row>
    <row r="12" spans="4:12" ht="15">
      <c r="D12" s="27" t="s">
        <v>49</v>
      </c>
      <c r="L12" s="28" t="s">
        <v>50</v>
      </c>
    </row>
    <row r="13" spans="1:12" ht="15">
      <c r="A13" s="22">
        <v>3</v>
      </c>
      <c r="B13" s="1">
        <v>6</v>
      </c>
      <c r="C13" s="17" t="s">
        <v>51</v>
      </c>
      <c r="D13" s="23">
        <v>2001</v>
      </c>
      <c r="E13" s="24">
        <v>39380</v>
      </c>
      <c r="F13" s="25">
        <v>104.9</v>
      </c>
      <c r="G13" s="25">
        <v>104.6</v>
      </c>
      <c r="H13" s="25">
        <v>104</v>
      </c>
      <c r="I13" s="25">
        <v>103</v>
      </c>
      <c r="J13" s="25">
        <v>103.9</v>
      </c>
      <c r="K13" s="25">
        <v>103.8</v>
      </c>
      <c r="L13" s="26">
        <v>624.2</v>
      </c>
    </row>
    <row r="14" spans="4:12" ht="15">
      <c r="D14" s="27" t="s">
        <v>52</v>
      </c>
      <c r="L14" s="28" t="s">
        <v>50</v>
      </c>
    </row>
    <row r="15" spans="1:12" ht="15">
      <c r="A15" s="22">
        <v>4</v>
      </c>
      <c r="B15" s="1">
        <v>10</v>
      </c>
      <c r="C15" s="17" t="s">
        <v>53</v>
      </c>
      <c r="D15" s="23">
        <v>2001</v>
      </c>
      <c r="E15" s="24">
        <v>42221</v>
      </c>
      <c r="F15" s="25">
        <v>103.2</v>
      </c>
      <c r="G15" s="25">
        <v>103.2</v>
      </c>
      <c r="H15" s="25">
        <v>104.2</v>
      </c>
      <c r="I15" s="25">
        <v>103.5</v>
      </c>
      <c r="J15" s="25">
        <v>104.6</v>
      </c>
      <c r="K15" s="25">
        <v>104.4</v>
      </c>
      <c r="L15" s="26">
        <v>623.1</v>
      </c>
    </row>
    <row r="16" spans="4:12" ht="15">
      <c r="D16" s="27" t="s">
        <v>49</v>
      </c>
      <c r="L16" s="28" t="s">
        <v>54</v>
      </c>
    </row>
    <row r="17" spans="1:12" ht="15">
      <c r="A17" s="22">
        <v>5</v>
      </c>
      <c r="B17" s="1">
        <v>18</v>
      </c>
      <c r="C17" s="17" t="s">
        <v>55</v>
      </c>
      <c r="D17" s="23">
        <v>2005</v>
      </c>
      <c r="E17" s="24">
        <v>41079</v>
      </c>
      <c r="F17" s="25">
        <v>103.3</v>
      </c>
      <c r="G17" s="25">
        <v>104.6</v>
      </c>
      <c r="H17" s="25">
        <v>103.5</v>
      </c>
      <c r="I17" s="25">
        <v>105.5</v>
      </c>
      <c r="J17" s="25">
        <v>102</v>
      </c>
      <c r="K17" s="25">
        <v>104.1</v>
      </c>
      <c r="L17" s="26">
        <v>623</v>
      </c>
    </row>
    <row r="18" spans="4:12" ht="15">
      <c r="D18" s="27" t="s">
        <v>46</v>
      </c>
      <c r="L18" s="28" t="s">
        <v>56</v>
      </c>
    </row>
    <row r="19" spans="1:12" ht="15">
      <c r="A19" s="22">
        <v>6</v>
      </c>
      <c r="B19" s="1">
        <v>2</v>
      </c>
      <c r="C19" s="17" t="s">
        <v>57</v>
      </c>
      <c r="D19" s="23">
        <v>1992</v>
      </c>
      <c r="E19" s="24">
        <v>31049</v>
      </c>
      <c r="F19" s="25">
        <v>101.9</v>
      </c>
      <c r="G19" s="25">
        <v>102.8</v>
      </c>
      <c r="H19" s="25">
        <v>105.3</v>
      </c>
      <c r="I19" s="25">
        <v>104.8</v>
      </c>
      <c r="J19" s="25">
        <v>103</v>
      </c>
      <c r="K19" s="25">
        <v>104.7</v>
      </c>
      <c r="L19" s="26">
        <v>622.5</v>
      </c>
    </row>
    <row r="20" spans="4:12" ht="15">
      <c r="D20" s="27" t="s">
        <v>49</v>
      </c>
      <c r="L20" s="28" t="s">
        <v>56</v>
      </c>
    </row>
    <row r="21" spans="1:12" ht="15">
      <c r="A21" s="22">
        <v>7</v>
      </c>
      <c r="B21" s="1">
        <v>28</v>
      </c>
      <c r="C21" s="17" t="s">
        <v>58</v>
      </c>
      <c r="D21" s="23">
        <v>2001</v>
      </c>
      <c r="E21" s="24">
        <v>39300</v>
      </c>
      <c r="F21" s="25">
        <v>103.5</v>
      </c>
      <c r="G21" s="25">
        <v>103.5</v>
      </c>
      <c r="H21" s="25">
        <v>104.6</v>
      </c>
      <c r="I21" s="25">
        <v>102.5</v>
      </c>
      <c r="J21" s="25">
        <v>104</v>
      </c>
      <c r="K21" s="25">
        <v>104</v>
      </c>
      <c r="L21" s="26">
        <v>622.1</v>
      </c>
    </row>
    <row r="22" spans="4:12" ht="15">
      <c r="D22" s="27" t="s">
        <v>59</v>
      </c>
      <c r="L22" s="28" t="s">
        <v>60</v>
      </c>
    </row>
    <row r="23" spans="1:12" ht="15">
      <c r="A23" s="22">
        <v>8</v>
      </c>
      <c r="B23" s="1">
        <v>3</v>
      </c>
      <c r="C23" s="17" t="s">
        <v>61</v>
      </c>
      <c r="D23" s="23">
        <v>2000</v>
      </c>
      <c r="E23" s="24">
        <v>35852</v>
      </c>
      <c r="F23" s="25">
        <v>101.9</v>
      </c>
      <c r="G23" s="25">
        <v>103.6</v>
      </c>
      <c r="H23" s="25">
        <v>103.1</v>
      </c>
      <c r="I23" s="25">
        <v>104.2</v>
      </c>
      <c r="J23" s="25">
        <v>105.2</v>
      </c>
      <c r="K23" s="25">
        <v>104</v>
      </c>
      <c r="L23" s="26">
        <v>622</v>
      </c>
    </row>
    <row r="24" spans="4:12" ht="15">
      <c r="D24" s="27" t="s">
        <v>49</v>
      </c>
      <c r="L24" s="28" t="s">
        <v>62</v>
      </c>
    </row>
    <row r="25" spans="1:12" ht="15">
      <c r="A25" s="22">
        <v>9</v>
      </c>
      <c r="B25" s="1">
        <v>16</v>
      </c>
      <c r="C25" s="17" t="s">
        <v>63</v>
      </c>
      <c r="D25" s="23">
        <v>2004</v>
      </c>
      <c r="E25" s="24">
        <v>41919</v>
      </c>
      <c r="F25" s="25">
        <v>103.2</v>
      </c>
      <c r="G25" s="25">
        <v>102</v>
      </c>
      <c r="H25" s="25">
        <v>103.9</v>
      </c>
      <c r="I25" s="25">
        <v>103.3</v>
      </c>
      <c r="J25" s="25">
        <v>104.1</v>
      </c>
      <c r="K25" s="25">
        <v>102.4</v>
      </c>
      <c r="L25" s="26">
        <v>618.9</v>
      </c>
    </row>
    <row r="26" spans="4:12" ht="15">
      <c r="D26" s="27" t="s">
        <v>46</v>
      </c>
      <c r="L26" s="28" t="s">
        <v>60</v>
      </c>
    </row>
    <row r="27" spans="1:12" ht="15">
      <c r="A27" s="22">
        <v>10</v>
      </c>
      <c r="B27" s="1">
        <v>17</v>
      </c>
      <c r="C27" s="17" t="s">
        <v>64</v>
      </c>
      <c r="D27" s="23">
        <v>1998</v>
      </c>
      <c r="E27" s="24">
        <v>40246</v>
      </c>
      <c r="F27" s="25">
        <v>103.5</v>
      </c>
      <c r="G27" s="25">
        <v>104.1</v>
      </c>
      <c r="H27" s="25">
        <v>103</v>
      </c>
      <c r="I27" s="25">
        <v>101.8</v>
      </c>
      <c r="J27" s="25">
        <v>103.1</v>
      </c>
      <c r="K27" s="25">
        <v>103.3</v>
      </c>
      <c r="L27" s="26">
        <v>618.8</v>
      </c>
    </row>
    <row r="28" spans="4:12" ht="15">
      <c r="D28" s="27" t="s">
        <v>46</v>
      </c>
      <c r="L28" s="28" t="s">
        <v>65</v>
      </c>
    </row>
    <row r="29" spans="1:12" ht="15">
      <c r="A29" s="22">
        <v>11</v>
      </c>
      <c r="B29" s="1">
        <v>1</v>
      </c>
      <c r="C29" s="17" t="s">
        <v>66</v>
      </c>
      <c r="D29" s="23">
        <v>2003</v>
      </c>
      <c r="E29" s="24">
        <v>40776</v>
      </c>
      <c r="F29" s="25">
        <v>103.8</v>
      </c>
      <c r="G29" s="25">
        <v>103</v>
      </c>
      <c r="H29" s="25">
        <v>102.5</v>
      </c>
      <c r="I29" s="25">
        <v>102.4</v>
      </c>
      <c r="J29" s="25">
        <v>104.5</v>
      </c>
      <c r="K29" s="25">
        <v>102.4</v>
      </c>
      <c r="L29" s="26">
        <v>618.6</v>
      </c>
    </row>
    <row r="30" spans="4:12" ht="15">
      <c r="D30" s="27" t="s">
        <v>46</v>
      </c>
      <c r="L30" s="28" t="s">
        <v>60</v>
      </c>
    </row>
    <row r="31" spans="1:12" ht="15">
      <c r="A31" s="22">
        <v>12</v>
      </c>
      <c r="B31" s="1">
        <v>14</v>
      </c>
      <c r="C31" s="17" t="s">
        <v>67</v>
      </c>
      <c r="D31" s="23">
        <v>2000</v>
      </c>
      <c r="E31" s="24">
        <v>39859</v>
      </c>
      <c r="F31" s="25">
        <v>103.7</v>
      </c>
      <c r="G31" s="25">
        <v>102.4</v>
      </c>
      <c r="H31" s="25">
        <v>102.7</v>
      </c>
      <c r="I31" s="25">
        <v>103.2</v>
      </c>
      <c r="J31" s="25">
        <v>102.9</v>
      </c>
      <c r="K31" s="25">
        <v>103.4</v>
      </c>
      <c r="L31" s="26">
        <v>618.3</v>
      </c>
    </row>
    <row r="32" spans="4:12" ht="15">
      <c r="D32" s="27" t="s">
        <v>46</v>
      </c>
      <c r="L32" s="28" t="s">
        <v>68</v>
      </c>
    </row>
    <row r="33" spans="1:12" ht="15">
      <c r="A33" s="22">
        <v>13</v>
      </c>
      <c r="B33" s="1">
        <v>26</v>
      </c>
      <c r="C33" s="17" t="s">
        <v>69</v>
      </c>
      <c r="D33" s="23">
        <v>2004</v>
      </c>
      <c r="E33" s="24">
        <v>41329</v>
      </c>
      <c r="F33" s="25">
        <v>102.1</v>
      </c>
      <c r="G33" s="25">
        <v>102.9</v>
      </c>
      <c r="H33" s="25">
        <v>103.2</v>
      </c>
      <c r="I33" s="25">
        <v>103.7</v>
      </c>
      <c r="J33" s="25">
        <v>102.2</v>
      </c>
      <c r="K33" s="25">
        <v>103.1</v>
      </c>
      <c r="L33" s="26">
        <v>617.2</v>
      </c>
    </row>
    <row r="34" spans="4:12" ht="15">
      <c r="D34" s="27" t="s">
        <v>52</v>
      </c>
      <c r="L34" s="28" t="s">
        <v>70</v>
      </c>
    </row>
    <row r="35" spans="1:12" ht="15">
      <c r="A35" s="22">
        <v>14</v>
      </c>
      <c r="B35" s="1">
        <v>15</v>
      </c>
      <c r="C35" s="17" t="s">
        <v>71</v>
      </c>
      <c r="D35" s="23">
        <v>1999</v>
      </c>
      <c r="E35" s="24">
        <v>38265</v>
      </c>
      <c r="F35" s="25">
        <v>101.2</v>
      </c>
      <c r="G35" s="25">
        <v>104.5</v>
      </c>
      <c r="H35" s="25">
        <v>102.5</v>
      </c>
      <c r="I35" s="25">
        <v>103.3</v>
      </c>
      <c r="J35" s="25">
        <v>102.1</v>
      </c>
      <c r="K35" s="25">
        <v>102.7</v>
      </c>
      <c r="L35" s="26">
        <v>616.3</v>
      </c>
    </row>
    <row r="36" spans="4:12" ht="15">
      <c r="D36" s="27" t="s">
        <v>49</v>
      </c>
      <c r="L36" s="28" t="s">
        <v>72</v>
      </c>
    </row>
    <row r="37" spans="1:12" ht="15">
      <c r="A37" s="22">
        <v>15</v>
      </c>
      <c r="B37" s="1">
        <v>8</v>
      </c>
      <c r="C37" s="17" t="s">
        <v>73</v>
      </c>
      <c r="D37" s="23">
        <v>2002</v>
      </c>
      <c r="E37" s="24">
        <v>41206</v>
      </c>
      <c r="F37" s="25">
        <v>101.9</v>
      </c>
      <c r="G37" s="25">
        <v>100.5</v>
      </c>
      <c r="H37" s="25">
        <v>103.7</v>
      </c>
      <c r="I37" s="25">
        <v>102.3</v>
      </c>
      <c r="J37" s="25">
        <v>103</v>
      </c>
      <c r="K37" s="25">
        <v>103.2</v>
      </c>
      <c r="L37" s="26">
        <v>614.6</v>
      </c>
    </row>
    <row r="38" spans="4:12" ht="15">
      <c r="D38" s="27" t="s">
        <v>49</v>
      </c>
      <c r="L38" s="28" t="s">
        <v>74</v>
      </c>
    </row>
    <row r="39" spans="1:12" ht="15">
      <c r="A39" s="22">
        <v>16</v>
      </c>
      <c r="B39" s="1">
        <v>23</v>
      </c>
      <c r="C39" s="17" t="s">
        <v>75</v>
      </c>
      <c r="D39" s="23">
        <v>2005</v>
      </c>
      <c r="E39" s="24">
        <v>39967</v>
      </c>
      <c r="F39" s="25">
        <v>102.2</v>
      </c>
      <c r="G39" s="25">
        <v>102.9</v>
      </c>
      <c r="H39" s="25">
        <v>102.3</v>
      </c>
      <c r="I39" s="25">
        <v>102.2</v>
      </c>
      <c r="J39" s="25">
        <v>102.1</v>
      </c>
      <c r="K39" s="25">
        <v>102.6</v>
      </c>
      <c r="L39" s="26">
        <v>614.3</v>
      </c>
    </row>
    <row r="40" spans="4:12" ht="15">
      <c r="D40" s="27" t="s">
        <v>52</v>
      </c>
      <c r="L40" s="28" t="s">
        <v>76</v>
      </c>
    </row>
    <row r="41" spans="1:12" ht="15">
      <c r="A41" s="22">
        <v>17</v>
      </c>
      <c r="B41" s="1">
        <v>19</v>
      </c>
      <c r="C41" s="17" t="s">
        <v>77</v>
      </c>
      <c r="D41" s="23">
        <v>2004</v>
      </c>
      <c r="E41" s="24">
        <v>41802</v>
      </c>
      <c r="F41" s="25">
        <v>103.8</v>
      </c>
      <c r="G41" s="25">
        <v>103.2</v>
      </c>
      <c r="H41" s="25">
        <v>102</v>
      </c>
      <c r="I41" s="25">
        <v>101.6</v>
      </c>
      <c r="J41" s="25">
        <v>100.4</v>
      </c>
      <c r="K41" s="25">
        <v>102.2</v>
      </c>
      <c r="L41" s="26">
        <v>613.2</v>
      </c>
    </row>
    <row r="42" spans="4:12" ht="15">
      <c r="D42" s="27" t="s">
        <v>78</v>
      </c>
      <c r="L42" s="28" t="s">
        <v>76</v>
      </c>
    </row>
    <row r="43" spans="1:12" ht="15">
      <c r="A43" s="22">
        <v>18</v>
      </c>
      <c r="B43" s="1">
        <v>36</v>
      </c>
      <c r="C43" s="17" t="s">
        <v>79</v>
      </c>
      <c r="D43" s="23">
        <v>2004</v>
      </c>
      <c r="E43" s="24">
        <v>42374</v>
      </c>
      <c r="F43" s="25">
        <v>100.3</v>
      </c>
      <c r="G43" s="25">
        <v>100.7</v>
      </c>
      <c r="H43" s="25">
        <v>101.3</v>
      </c>
      <c r="I43" s="25">
        <v>103.2</v>
      </c>
      <c r="J43" s="25">
        <v>102.2</v>
      </c>
      <c r="K43" s="25">
        <v>104</v>
      </c>
      <c r="L43" s="26">
        <v>611.7</v>
      </c>
    </row>
    <row r="44" spans="4:12" ht="15">
      <c r="D44" s="27" t="s">
        <v>80</v>
      </c>
      <c r="L44" s="28" t="s">
        <v>72</v>
      </c>
    </row>
    <row r="45" spans="1:12" ht="15">
      <c r="A45" s="22">
        <v>19</v>
      </c>
      <c r="B45" s="1">
        <v>22</v>
      </c>
      <c r="C45" s="17" t="s">
        <v>81</v>
      </c>
      <c r="D45" s="23">
        <v>2002</v>
      </c>
      <c r="E45" s="24">
        <v>41151</v>
      </c>
      <c r="F45" s="25">
        <v>100.9</v>
      </c>
      <c r="G45" s="25">
        <v>102.2</v>
      </c>
      <c r="H45" s="25">
        <v>102.8</v>
      </c>
      <c r="I45" s="25">
        <v>101.3</v>
      </c>
      <c r="J45" s="25">
        <v>103.5</v>
      </c>
      <c r="K45" s="25">
        <v>100.9</v>
      </c>
      <c r="L45" s="26">
        <v>611.6</v>
      </c>
    </row>
    <row r="46" spans="4:12" ht="15">
      <c r="D46" s="27" t="s">
        <v>82</v>
      </c>
      <c r="L46" s="28" t="s">
        <v>72</v>
      </c>
    </row>
    <row r="47" spans="1:12" ht="15">
      <c r="A47" s="22">
        <v>20</v>
      </c>
      <c r="B47" s="1">
        <v>30</v>
      </c>
      <c r="C47" s="17" t="s">
        <v>83</v>
      </c>
      <c r="D47" s="23">
        <v>2004</v>
      </c>
      <c r="E47" s="24">
        <v>43782</v>
      </c>
      <c r="F47" s="25">
        <v>101.4</v>
      </c>
      <c r="G47" s="25">
        <v>102.1</v>
      </c>
      <c r="H47" s="25">
        <v>99.2</v>
      </c>
      <c r="I47" s="25">
        <v>102.1</v>
      </c>
      <c r="J47" s="25">
        <v>105</v>
      </c>
      <c r="K47" s="25">
        <v>101.2</v>
      </c>
      <c r="L47" s="26">
        <v>611</v>
      </c>
    </row>
    <row r="48" spans="4:12" ht="15">
      <c r="D48" s="27" t="s">
        <v>84</v>
      </c>
      <c r="L48" s="28" t="s">
        <v>72</v>
      </c>
    </row>
    <row r="49" spans="1:12" ht="15">
      <c r="A49" s="22">
        <v>21</v>
      </c>
      <c r="B49" s="1">
        <v>31</v>
      </c>
      <c r="C49" s="17" t="s">
        <v>85</v>
      </c>
      <c r="D49" s="23">
        <v>2007</v>
      </c>
      <c r="E49" s="24">
        <v>43844</v>
      </c>
      <c r="F49" s="25">
        <v>101.6</v>
      </c>
      <c r="G49" s="25">
        <v>104.3</v>
      </c>
      <c r="H49" s="25">
        <v>102.2</v>
      </c>
      <c r="I49" s="25">
        <v>99.7</v>
      </c>
      <c r="J49" s="25">
        <v>102.9</v>
      </c>
      <c r="K49" s="25">
        <v>100</v>
      </c>
      <c r="L49" s="26">
        <v>610.7</v>
      </c>
    </row>
    <row r="50" spans="4:12" ht="15">
      <c r="D50" s="27" t="s">
        <v>86</v>
      </c>
      <c r="L50" s="28" t="s">
        <v>76</v>
      </c>
    </row>
    <row r="51" spans="1:12" ht="15">
      <c r="A51" s="22">
        <v>22</v>
      </c>
      <c r="B51" s="1">
        <v>21</v>
      </c>
      <c r="C51" s="17" t="s">
        <v>87</v>
      </c>
      <c r="D51" s="23">
        <v>2006</v>
      </c>
      <c r="E51" s="24">
        <v>41770</v>
      </c>
      <c r="F51" s="25">
        <v>100.7</v>
      </c>
      <c r="G51" s="25">
        <v>101.7</v>
      </c>
      <c r="H51" s="25">
        <v>101.2</v>
      </c>
      <c r="I51" s="25">
        <v>101.7</v>
      </c>
      <c r="J51" s="25">
        <v>99.8</v>
      </c>
      <c r="K51" s="25">
        <v>103</v>
      </c>
      <c r="L51" s="26">
        <v>608.1</v>
      </c>
    </row>
    <row r="52" spans="4:12" ht="15">
      <c r="D52" s="27" t="s">
        <v>88</v>
      </c>
      <c r="L52" s="28" t="s">
        <v>89</v>
      </c>
    </row>
    <row r="53" spans="1:12" ht="15">
      <c r="A53" s="22">
        <v>23</v>
      </c>
      <c r="B53" s="1">
        <v>25</v>
      </c>
      <c r="C53" s="17" t="s">
        <v>90</v>
      </c>
      <c r="D53" s="23">
        <v>2000</v>
      </c>
      <c r="E53" s="24">
        <v>39256</v>
      </c>
      <c r="F53" s="25">
        <v>100</v>
      </c>
      <c r="G53" s="25">
        <v>103.1</v>
      </c>
      <c r="H53" s="25">
        <v>98.7</v>
      </c>
      <c r="I53" s="25">
        <v>101.6</v>
      </c>
      <c r="J53" s="25">
        <v>102.5</v>
      </c>
      <c r="K53" s="25">
        <v>101.9</v>
      </c>
      <c r="L53" s="26">
        <v>607.8</v>
      </c>
    </row>
    <row r="54" spans="4:12" ht="15">
      <c r="D54" s="27" t="s">
        <v>46</v>
      </c>
      <c r="L54" s="28" t="s">
        <v>91</v>
      </c>
    </row>
    <row r="55" spans="1:12" ht="15">
      <c r="A55" s="22">
        <v>24</v>
      </c>
      <c r="B55" s="1">
        <v>27</v>
      </c>
      <c r="C55" s="17" t="s">
        <v>92</v>
      </c>
      <c r="D55" s="23">
        <v>2004</v>
      </c>
      <c r="E55" s="24">
        <v>40432</v>
      </c>
      <c r="F55" s="25">
        <v>101.8</v>
      </c>
      <c r="G55" s="25">
        <v>101.3</v>
      </c>
      <c r="H55" s="25">
        <v>102.3</v>
      </c>
      <c r="I55" s="25">
        <v>97.7</v>
      </c>
      <c r="J55" s="25">
        <v>102.9</v>
      </c>
      <c r="K55" s="25">
        <v>100.4</v>
      </c>
      <c r="L55" s="26">
        <v>606.4</v>
      </c>
    </row>
    <row r="56" spans="4:12" ht="15">
      <c r="D56" s="27" t="s">
        <v>93</v>
      </c>
      <c r="L56" s="28" t="s">
        <v>94</v>
      </c>
    </row>
    <row r="57" spans="1:12" ht="15">
      <c r="A57" s="22">
        <v>25</v>
      </c>
      <c r="B57" s="1">
        <v>29</v>
      </c>
      <c r="C57" s="17" t="s">
        <v>95</v>
      </c>
      <c r="D57" s="23">
        <v>2004</v>
      </c>
      <c r="E57" s="24">
        <v>41083</v>
      </c>
      <c r="F57" s="25">
        <v>99.5</v>
      </c>
      <c r="G57" s="25">
        <v>99.3</v>
      </c>
      <c r="H57" s="25">
        <v>104.2</v>
      </c>
      <c r="I57" s="25">
        <v>99.7</v>
      </c>
      <c r="J57" s="25">
        <v>101.5</v>
      </c>
      <c r="K57" s="25">
        <v>100.1</v>
      </c>
      <c r="L57" s="26">
        <v>604.3</v>
      </c>
    </row>
    <row r="58" spans="4:12" ht="15">
      <c r="D58" s="27" t="s">
        <v>96</v>
      </c>
      <c r="L58" s="28" t="s">
        <v>97</v>
      </c>
    </row>
    <row r="59" spans="1:12" ht="15">
      <c r="A59" s="22">
        <v>26</v>
      </c>
      <c r="B59" s="1">
        <v>39</v>
      </c>
      <c r="C59" s="17" t="s">
        <v>98</v>
      </c>
      <c r="D59" s="23">
        <v>2003</v>
      </c>
      <c r="E59" s="24">
        <v>40782</v>
      </c>
      <c r="F59" s="25">
        <v>100.9</v>
      </c>
      <c r="G59" s="25">
        <v>99.9</v>
      </c>
      <c r="H59" s="25">
        <v>101</v>
      </c>
      <c r="I59" s="25">
        <v>98.6</v>
      </c>
      <c r="J59" s="25">
        <v>100.7</v>
      </c>
      <c r="K59" s="25">
        <v>100</v>
      </c>
      <c r="L59" s="26">
        <v>601.1</v>
      </c>
    </row>
    <row r="60" spans="4:12" ht="15">
      <c r="D60" s="27" t="s">
        <v>46</v>
      </c>
      <c r="L60" s="28" t="s">
        <v>99</v>
      </c>
    </row>
    <row r="61" spans="1:12" ht="15">
      <c r="A61" s="22">
        <v>27</v>
      </c>
      <c r="B61" s="1">
        <v>35</v>
      </c>
      <c r="C61" s="17" t="s">
        <v>100</v>
      </c>
      <c r="D61" s="23">
        <v>2003</v>
      </c>
      <c r="E61" s="24">
        <v>40803</v>
      </c>
      <c r="F61" s="25">
        <v>100.2</v>
      </c>
      <c r="G61" s="25">
        <v>100.6</v>
      </c>
      <c r="H61" s="25">
        <v>100.8</v>
      </c>
      <c r="I61" s="25">
        <v>98.7</v>
      </c>
      <c r="J61" s="25">
        <v>101.3</v>
      </c>
      <c r="K61" s="25">
        <v>99.4</v>
      </c>
      <c r="L61" s="26">
        <v>601</v>
      </c>
    </row>
    <row r="62" spans="4:12" ht="15">
      <c r="D62" s="27" t="s">
        <v>88</v>
      </c>
      <c r="L62" s="28" t="s">
        <v>97</v>
      </c>
    </row>
    <row r="63" spans="1:12" ht="15">
      <c r="A63" s="22">
        <v>28</v>
      </c>
      <c r="B63" s="1">
        <v>24</v>
      </c>
      <c r="C63" s="17" t="s">
        <v>101</v>
      </c>
      <c r="D63" s="23">
        <v>2002</v>
      </c>
      <c r="E63" s="24">
        <v>40880</v>
      </c>
      <c r="F63" s="25">
        <v>97.7</v>
      </c>
      <c r="G63" s="25">
        <v>101.5</v>
      </c>
      <c r="H63" s="25">
        <v>99.8</v>
      </c>
      <c r="I63" s="25">
        <v>97.9</v>
      </c>
      <c r="J63" s="25">
        <v>102</v>
      </c>
      <c r="K63" s="25">
        <v>101.3</v>
      </c>
      <c r="L63" s="26">
        <v>600.2</v>
      </c>
    </row>
    <row r="64" spans="4:12" ht="15">
      <c r="D64" s="27" t="s">
        <v>80</v>
      </c>
      <c r="L64" s="28" t="s">
        <v>102</v>
      </c>
    </row>
    <row r="65" spans="1:12" ht="15">
      <c r="A65" s="22">
        <v>29</v>
      </c>
      <c r="B65" s="1">
        <v>33</v>
      </c>
      <c r="C65" s="17" t="s">
        <v>103</v>
      </c>
      <c r="D65" s="23">
        <v>2004</v>
      </c>
      <c r="E65" s="24">
        <v>41188</v>
      </c>
      <c r="F65" s="25">
        <v>100.5</v>
      </c>
      <c r="G65" s="25">
        <v>98.3</v>
      </c>
      <c r="H65" s="25">
        <v>98</v>
      </c>
      <c r="I65" s="25">
        <v>99.4</v>
      </c>
      <c r="J65" s="25">
        <v>99.4</v>
      </c>
      <c r="K65" s="25">
        <v>100.9</v>
      </c>
      <c r="L65" s="26">
        <v>596.5</v>
      </c>
    </row>
    <row r="66" spans="4:12" ht="15">
      <c r="D66" s="27" t="s">
        <v>52</v>
      </c>
      <c r="L66" s="28" t="s">
        <v>104</v>
      </c>
    </row>
    <row r="67" spans="1:12" ht="15">
      <c r="A67" s="22">
        <v>30</v>
      </c>
      <c r="B67" s="1">
        <v>42</v>
      </c>
      <c r="C67" s="17" t="s">
        <v>105</v>
      </c>
      <c r="D67" s="23">
        <v>2003</v>
      </c>
      <c r="E67" s="24">
        <v>41230</v>
      </c>
      <c r="F67" s="25">
        <v>96</v>
      </c>
      <c r="G67" s="25">
        <v>101.3</v>
      </c>
      <c r="H67" s="25">
        <v>99.1</v>
      </c>
      <c r="I67" s="25">
        <v>98.7</v>
      </c>
      <c r="J67" s="25">
        <v>99.3</v>
      </c>
      <c r="K67" s="25">
        <v>99.3</v>
      </c>
      <c r="L67" s="26">
        <v>593.7</v>
      </c>
    </row>
    <row r="68" spans="4:12" ht="15">
      <c r="D68" s="27" t="s">
        <v>106</v>
      </c>
      <c r="L68" s="28" t="s">
        <v>104</v>
      </c>
    </row>
    <row r="69" spans="1:12" ht="15">
      <c r="A69" s="22">
        <v>31</v>
      </c>
      <c r="B69" s="1">
        <v>43</v>
      </c>
      <c r="C69" s="17" t="s">
        <v>107</v>
      </c>
      <c r="D69" s="23">
        <v>1975</v>
      </c>
      <c r="E69" s="24">
        <v>6374</v>
      </c>
      <c r="F69" s="25">
        <v>94.7</v>
      </c>
      <c r="G69" s="25">
        <v>96.1</v>
      </c>
      <c r="H69" s="25">
        <v>98.9</v>
      </c>
      <c r="I69" s="25">
        <v>100.6</v>
      </c>
      <c r="J69" s="25">
        <v>98.5</v>
      </c>
      <c r="K69" s="25">
        <v>97.4</v>
      </c>
      <c r="L69" s="26">
        <v>586.2</v>
      </c>
    </row>
    <row r="70" spans="4:12" ht="15">
      <c r="D70" s="27" t="s">
        <v>108</v>
      </c>
      <c r="L70" s="28" t="s">
        <v>109</v>
      </c>
    </row>
    <row r="71" spans="1:12" ht="12.75">
      <c r="A71" s="29" t="s">
        <v>110</v>
      </c>
      <c r="I71" s="42" t="s">
        <v>25</v>
      </c>
      <c r="J71" s="42"/>
      <c r="K71" s="42"/>
      <c r="L71" s="42"/>
    </row>
  </sheetData>
  <sheetProtection/>
  <mergeCells count="3">
    <mergeCell ref="A1:K1"/>
    <mergeCell ref="K3:L3"/>
    <mergeCell ref="I71:L71"/>
  </mergeCells>
  <hyperlinks>
    <hyperlink ref="K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9"/>
  <sheetViews>
    <sheetView showGridLines="0" zoomScalePageLayoutView="0" workbookViewId="0" topLeftCell="A1">
      <selection activeCell="S3" sqref="S3:U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4.421875" style="1" customWidth="1"/>
    <col min="5" max="5" width="0" style="1" hidden="1" customWidth="1"/>
    <col min="6" max="6" width="6.28125" style="1" customWidth="1"/>
    <col min="7" max="20" width="6.7109375" style="1" customWidth="1"/>
    <col min="21" max="16384" width="9.140625" style="1" customWidth="1"/>
  </cols>
  <sheetData>
    <row r="1" spans="1:21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3" ht="15.75">
      <c r="A2" s="17" t="s">
        <v>26</v>
      </c>
      <c r="C2" s="18" t="s">
        <v>345</v>
      </c>
    </row>
    <row r="3" spans="1:21" ht="15.75">
      <c r="A3" s="17" t="s">
        <v>27</v>
      </c>
      <c r="C3" s="18" t="s">
        <v>268</v>
      </c>
      <c r="S3" s="41" t="s">
        <v>29</v>
      </c>
      <c r="T3" s="41"/>
      <c r="U3" s="41"/>
    </row>
    <row r="4" spans="1:3" ht="15.75">
      <c r="A4" s="17" t="s">
        <v>30</v>
      </c>
      <c r="C4" s="18" t="s">
        <v>275</v>
      </c>
    </row>
    <row r="5" spans="1:3" ht="15.75">
      <c r="A5" s="17" t="s">
        <v>32</v>
      </c>
      <c r="C5" s="18" t="s">
        <v>12</v>
      </c>
    </row>
    <row r="7" spans="1:3" ht="18.75">
      <c r="A7" s="47" t="s">
        <v>300</v>
      </c>
      <c r="C7" s="18"/>
    </row>
    <row r="8" spans="1:3" ht="15.75">
      <c r="A8" s="17"/>
      <c r="C8" s="18"/>
    </row>
    <row r="9" spans="1:21" ht="12.75">
      <c r="A9" s="19" t="s">
        <v>33</v>
      </c>
      <c r="B9" s="20" t="s">
        <v>34</v>
      </c>
      <c r="C9" s="21" t="s">
        <v>35</v>
      </c>
      <c r="D9" s="21" t="s">
        <v>288</v>
      </c>
      <c r="E9" s="58" t="s">
        <v>38</v>
      </c>
      <c r="F9" s="57"/>
      <c r="G9" s="56" t="s">
        <v>39</v>
      </c>
      <c r="H9" s="56" t="s">
        <v>40</v>
      </c>
      <c r="I9" s="56" t="s">
        <v>41</v>
      </c>
      <c r="J9" s="56" t="s">
        <v>42</v>
      </c>
      <c r="K9" s="56" t="s">
        <v>43</v>
      </c>
      <c r="L9" s="56" t="s">
        <v>299</v>
      </c>
      <c r="M9" s="56" t="s">
        <v>298</v>
      </c>
      <c r="N9" s="56" t="s">
        <v>297</v>
      </c>
      <c r="O9" s="56" t="s">
        <v>296</v>
      </c>
      <c r="P9" s="56" t="s">
        <v>295</v>
      </c>
      <c r="Q9" s="56" t="s">
        <v>294</v>
      </c>
      <c r="R9" s="56" t="s">
        <v>293</v>
      </c>
      <c r="S9" s="56" t="s">
        <v>292</v>
      </c>
      <c r="T9" s="56" t="s">
        <v>291</v>
      </c>
      <c r="U9" s="56" t="s">
        <v>290</v>
      </c>
    </row>
    <row r="10" spans="1:21" ht="7.5" customHeight="1">
      <c r="A10" s="17"/>
      <c r="C10" s="18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ht="15">
      <c r="A11" s="55">
        <v>1</v>
      </c>
      <c r="B11" s="1">
        <v>13</v>
      </c>
      <c r="C11" s="17" t="s">
        <v>48</v>
      </c>
      <c r="D11" s="44" t="s">
        <v>280</v>
      </c>
      <c r="E11" s="53">
        <v>51.8</v>
      </c>
      <c r="F11" s="53">
        <f>F12</f>
        <v>0</v>
      </c>
      <c r="G11" s="53">
        <f>F11+G12</f>
        <v>2</v>
      </c>
      <c r="H11" s="53">
        <f>G11+H12</f>
        <v>4</v>
      </c>
      <c r="I11" s="53">
        <f>H11+I12</f>
        <v>4</v>
      </c>
      <c r="J11" s="53">
        <f>I11+J12</f>
        <v>6</v>
      </c>
      <c r="K11" s="53">
        <f>J11+K12</f>
        <v>6</v>
      </c>
      <c r="L11" s="53">
        <f>K11+L12</f>
        <v>8</v>
      </c>
      <c r="M11" s="53">
        <f>L11+M12</f>
        <v>8</v>
      </c>
      <c r="N11" s="53">
        <f>M11+N12</f>
        <v>9</v>
      </c>
      <c r="O11" s="53">
        <f>N11+O12</f>
        <v>9</v>
      </c>
      <c r="P11" s="53">
        <f>O11+P12</f>
        <v>9</v>
      </c>
      <c r="Q11" s="53">
        <f>P11+Q12</f>
        <v>10</v>
      </c>
      <c r="R11" s="53">
        <f>Q11+R12</f>
        <v>12</v>
      </c>
      <c r="S11" s="53">
        <f>R11+S12</f>
        <v>14</v>
      </c>
      <c r="T11" s="53">
        <f>S11+T12</f>
        <v>16</v>
      </c>
      <c r="U11" s="54">
        <f>MAX(J11:T11)</f>
        <v>16</v>
      </c>
    </row>
    <row r="12" spans="1:21" ht="14.25">
      <c r="A12" s="55"/>
      <c r="E12" s="53">
        <v>2</v>
      </c>
      <c r="F12" s="53">
        <f>IF(F13&gt;F17,2,IF(F13=F17,1,0))</f>
        <v>0</v>
      </c>
      <c r="G12" s="53">
        <f>IF(G13&gt;G17,2,IF(G13=G17,1,0))</f>
        <v>2</v>
      </c>
      <c r="H12" s="53">
        <f>IF(H13&gt;H17,2,IF(H13=H17,1,0))</f>
        <v>2</v>
      </c>
      <c r="I12" s="53">
        <f>IF(I13&gt;I17,2,IF(I13=I17,1,0))</f>
        <v>0</v>
      </c>
      <c r="J12" s="53">
        <f>IF(J13&gt;J17,2,IF(J13=J17,1,0))</f>
        <v>2</v>
      </c>
      <c r="K12" s="53">
        <f>IF(K13&gt;K17,2,IF(K13=K17,1,0))</f>
        <v>0</v>
      </c>
      <c r="L12" s="53">
        <f>IF(L13&gt;L17,2,IF(L13=L17,1,0))</f>
        <v>2</v>
      </c>
      <c r="M12" s="53">
        <f>IF(M13&gt;M17,2,IF(M13=M17,1,0))</f>
        <v>0</v>
      </c>
      <c r="N12" s="53">
        <f>IF(N13&gt;N17,2,IF(N13=N17,1,0))</f>
        <v>1</v>
      </c>
      <c r="O12" s="53">
        <f>IF(O13&gt;O17,2,IF(O13=O17,1,0))</f>
        <v>0</v>
      </c>
      <c r="P12" s="53">
        <f>IF(P13&gt;P17,2,IF(P13=P17,1,0))</f>
        <v>0</v>
      </c>
      <c r="Q12" s="53">
        <f>IF(Q13&gt;Q17,2,IF(Q13=Q17,1,0))</f>
        <v>1</v>
      </c>
      <c r="R12" s="53">
        <f>IF(R13&gt;R17,2,IF(R13=R17,1,0))</f>
        <v>2</v>
      </c>
      <c r="S12" s="53">
        <f>IF(S13&gt;S17,2,IF(S13=S17,1,0))</f>
        <v>2</v>
      </c>
      <c r="T12" s="53">
        <f>IF(T13&gt;T17,2,IF(T13=T17,1,0))</f>
        <v>2</v>
      </c>
      <c r="U12" s="48"/>
    </row>
    <row r="13" spans="1:21" ht="12.75">
      <c r="A13" s="55"/>
      <c r="E13" s="51">
        <v>10.2</v>
      </c>
      <c r="F13" s="50">
        <v>9.2</v>
      </c>
      <c r="G13" s="50">
        <v>9.7</v>
      </c>
      <c r="H13" s="50">
        <v>10.4</v>
      </c>
      <c r="I13" s="50">
        <v>9.5</v>
      </c>
      <c r="J13" s="50">
        <v>10.5</v>
      </c>
      <c r="K13" s="50">
        <v>9.6</v>
      </c>
      <c r="L13" s="50">
        <v>10.1</v>
      </c>
      <c r="M13" s="50">
        <v>9.8</v>
      </c>
      <c r="N13" s="50">
        <v>9.8</v>
      </c>
      <c r="O13" s="50">
        <v>10</v>
      </c>
      <c r="P13" s="50">
        <v>8.8</v>
      </c>
      <c r="Q13" s="50">
        <v>9.8</v>
      </c>
      <c r="R13" s="50">
        <v>10.8</v>
      </c>
      <c r="S13" s="50">
        <v>10</v>
      </c>
      <c r="T13" s="50">
        <v>10.4</v>
      </c>
      <c r="U13" s="48"/>
    </row>
    <row r="14" spans="5:21" ht="12.75">
      <c r="E14" s="49"/>
      <c r="F14" s="49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49"/>
      <c r="R14" s="49"/>
      <c r="S14" s="49"/>
      <c r="T14" s="49"/>
      <c r="U14" s="49"/>
    </row>
    <row r="15" spans="1:21" ht="15">
      <c r="A15" s="52">
        <v>2</v>
      </c>
      <c r="B15" s="1">
        <v>2</v>
      </c>
      <c r="C15" s="17" t="s">
        <v>57</v>
      </c>
      <c r="D15" s="44" t="s">
        <v>280</v>
      </c>
      <c r="E15" s="53">
        <v>51.8</v>
      </c>
      <c r="F15" s="53">
        <f>F16</f>
        <v>2</v>
      </c>
      <c r="G15" s="53">
        <f>F15+G16</f>
        <v>2</v>
      </c>
      <c r="H15" s="53">
        <f>G15+H16</f>
        <v>2</v>
      </c>
      <c r="I15" s="53">
        <f>H15+I16</f>
        <v>4</v>
      </c>
      <c r="J15" s="53">
        <f>I15+J16</f>
        <v>4</v>
      </c>
      <c r="K15" s="53">
        <f>J15+K16</f>
        <v>6</v>
      </c>
      <c r="L15" s="53">
        <f>K15+L16</f>
        <v>6</v>
      </c>
      <c r="M15" s="53">
        <f>L15+M16</f>
        <v>8</v>
      </c>
      <c r="N15" s="53">
        <f>M15+N16</f>
        <v>9</v>
      </c>
      <c r="O15" s="53">
        <f>N15+O16</f>
        <v>11</v>
      </c>
      <c r="P15" s="53">
        <f>O15+P16</f>
        <v>13</v>
      </c>
      <c r="Q15" s="53">
        <f>P15+Q16</f>
        <v>14</v>
      </c>
      <c r="R15" s="53">
        <f>Q15+R16</f>
        <v>14</v>
      </c>
      <c r="S15" s="53">
        <f>R15+S16</f>
        <v>14</v>
      </c>
      <c r="T15" s="53">
        <f>S15+T16</f>
        <v>14</v>
      </c>
      <c r="U15" s="54">
        <f>MAX(J15:T15)</f>
        <v>14</v>
      </c>
    </row>
    <row r="16" spans="1:21" ht="14.25">
      <c r="A16" s="52"/>
      <c r="E16" s="53">
        <v>2</v>
      </c>
      <c r="F16" s="53">
        <f>IF(F13&gt;F17,0,IF(F13=F17,1,2))</f>
        <v>2</v>
      </c>
      <c r="G16" s="53">
        <f>IF(G13&gt;G17,0,IF(G13=G17,1,2))</f>
        <v>0</v>
      </c>
      <c r="H16" s="53">
        <f>IF(H13&gt;H17,0,IF(H13=H17,1,2))</f>
        <v>0</v>
      </c>
      <c r="I16" s="53">
        <f>IF(I13&gt;I17,0,IF(I13=I17,1,2))</f>
        <v>2</v>
      </c>
      <c r="J16" s="53">
        <f>IF(J13&gt;J17,0,IF(J13=J17,1,2))</f>
        <v>0</v>
      </c>
      <c r="K16" s="53">
        <f>IF(K13&gt;K17,0,IF(K13=K17,1,2))</f>
        <v>2</v>
      </c>
      <c r="L16" s="53">
        <f>IF(L13&gt;L17,0,IF(L13=L17,1,2))</f>
        <v>0</v>
      </c>
      <c r="M16" s="53">
        <f>IF(M13&gt;M17,0,IF(M13=M17,1,2))</f>
        <v>2</v>
      </c>
      <c r="N16" s="53">
        <f>IF(N13&gt;N17,0,IF(N13=N17,1,2))</f>
        <v>1</v>
      </c>
      <c r="O16" s="53">
        <f>IF(O13&gt;O17,0,IF(O13=O17,1,2))</f>
        <v>2</v>
      </c>
      <c r="P16" s="53">
        <f>IF(P13&gt;P17,0,IF(P13=P17,1,2))</f>
        <v>2</v>
      </c>
      <c r="Q16" s="53">
        <f>IF(Q13&gt;Q17,0,IF(Q13=Q17,1,2))</f>
        <v>1</v>
      </c>
      <c r="R16" s="53">
        <f>IF(R13&gt;R17,0,IF(R13=R17,1,2))</f>
        <v>0</v>
      </c>
      <c r="S16" s="53">
        <f>IF(S13&gt;S17,0,IF(S13=S17,1,2))</f>
        <v>0</v>
      </c>
      <c r="T16" s="53">
        <f>IF(T13&gt;T17,0,IF(T13=T17,1,2))</f>
        <v>0</v>
      </c>
      <c r="U16" s="48"/>
    </row>
    <row r="17" spans="1:21" ht="12.75">
      <c r="A17" s="52"/>
      <c r="E17" s="51">
        <v>10.2</v>
      </c>
      <c r="F17" s="50">
        <v>10.6</v>
      </c>
      <c r="G17" s="50">
        <v>8.6</v>
      </c>
      <c r="H17" s="50">
        <v>10.2</v>
      </c>
      <c r="I17" s="50">
        <v>9.9</v>
      </c>
      <c r="J17" s="50">
        <v>9.5</v>
      </c>
      <c r="K17" s="50">
        <v>10.2</v>
      </c>
      <c r="L17" s="50">
        <v>9.6</v>
      </c>
      <c r="M17" s="50">
        <v>10.3</v>
      </c>
      <c r="N17" s="50">
        <v>9.8</v>
      </c>
      <c r="O17" s="50">
        <v>10.2</v>
      </c>
      <c r="P17" s="50">
        <v>9.5</v>
      </c>
      <c r="Q17" s="50">
        <v>9.8</v>
      </c>
      <c r="R17" s="50">
        <v>10.1</v>
      </c>
      <c r="S17" s="50">
        <v>9.8</v>
      </c>
      <c r="T17" s="50">
        <v>10.3</v>
      </c>
      <c r="U17" s="48"/>
    </row>
    <row r="18" spans="7:11" ht="12.75">
      <c r="G18" s="25"/>
      <c r="H18" s="25"/>
      <c r="I18" s="25"/>
      <c r="J18" s="25"/>
      <c r="K18" s="25"/>
    </row>
    <row r="19" spans="1:3" ht="15.75">
      <c r="A19" s="17"/>
      <c r="C19" s="18"/>
    </row>
    <row r="20" spans="1:3" ht="15.75">
      <c r="A20" s="17"/>
      <c r="C20" s="18"/>
    </row>
    <row r="21" spans="1:11" ht="18.75">
      <c r="A21" s="47" t="s">
        <v>289</v>
      </c>
      <c r="C21" s="18"/>
      <c r="I21" s="25"/>
      <c r="J21" s="25"/>
      <c r="K21" s="25"/>
    </row>
    <row r="23" spans="1:16" ht="12.75">
      <c r="A23" s="19" t="s">
        <v>33</v>
      </c>
      <c r="B23" s="20" t="s">
        <v>34</v>
      </c>
      <c r="C23" s="21" t="s">
        <v>35</v>
      </c>
      <c r="D23" s="21" t="s">
        <v>288</v>
      </c>
      <c r="E23" s="46" t="s">
        <v>287</v>
      </c>
      <c r="F23" s="45"/>
      <c r="G23" s="20" t="s">
        <v>286</v>
      </c>
      <c r="H23" s="20" t="s">
        <v>285</v>
      </c>
      <c r="I23" s="20" t="s">
        <v>284</v>
      </c>
      <c r="J23" s="20" t="s">
        <v>283</v>
      </c>
      <c r="K23" s="20" t="s">
        <v>282</v>
      </c>
      <c r="L23" s="20" t="s">
        <v>343</v>
      </c>
      <c r="M23" s="20" t="s">
        <v>342</v>
      </c>
      <c r="N23" s="20" t="s">
        <v>341</v>
      </c>
      <c r="O23" s="97"/>
      <c r="P23" s="96" t="s">
        <v>10</v>
      </c>
    </row>
    <row r="24" ht="7.5" customHeight="1"/>
    <row r="25" spans="1:19" ht="15">
      <c r="A25" s="22">
        <v>1</v>
      </c>
      <c r="B25" s="1">
        <v>13</v>
      </c>
      <c r="C25" s="17" t="s">
        <v>48</v>
      </c>
      <c r="D25" s="44" t="s">
        <v>280</v>
      </c>
      <c r="E25" s="43">
        <v>586</v>
      </c>
      <c r="F25" s="43"/>
      <c r="G25" s="26">
        <v>49.7</v>
      </c>
      <c r="H25" s="26">
        <v>101.4</v>
      </c>
      <c r="I25" s="26">
        <v>153.1</v>
      </c>
      <c r="J25" s="26">
        <v>204.2</v>
      </c>
      <c r="K25" s="26">
        <v>254.3</v>
      </c>
      <c r="L25" s="26">
        <v>305.8</v>
      </c>
      <c r="M25" s="26">
        <v>357.1</v>
      </c>
      <c r="N25" s="26">
        <v>407.3</v>
      </c>
      <c r="O25" s="26"/>
      <c r="P25" s="26">
        <v>407.3</v>
      </c>
      <c r="Q25" s="26"/>
      <c r="R25" s="26"/>
      <c r="S25" s="26"/>
    </row>
    <row r="26" spans="7:19" ht="14.25">
      <c r="G26" s="26">
        <v>49.7</v>
      </c>
      <c r="H26" s="26">
        <v>51.7</v>
      </c>
      <c r="I26" s="26">
        <v>51.7</v>
      </c>
      <c r="J26" s="26">
        <v>51.1</v>
      </c>
      <c r="K26" s="26">
        <v>50.1</v>
      </c>
      <c r="L26" s="26">
        <v>51.5</v>
      </c>
      <c r="M26" s="26">
        <v>51.3</v>
      </c>
      <c r="N26" s="26">
        <v>50.2</v>
      </c>
      <c r="O26" s="26"/>
      <c r="Q26" s="26"/>
      <c r="R26" s="26"/>
      <c r="S26" s="26"/>
    </row>
    <row r="27" spans="7:19" ht="12.75">
      <c r="G27" s="25">
        <v>10.2</v>
      </c>
      <c r="H27" s="25">
        <v>10.6</v>
      </c>
      <c r="I27" s="25">
        <v>10.1</v>
      </c>
      <c r="J27" s="25">
        <v>9.9</v>
      </c>
      <c r="K27" s="25">
        <v>10.4</v>
      </c>
      <c r="L27" s="25">
        <v>10</v>
      </c>
      <c r="M27" s="25">
        <v>10.5</v>
      </c>
      <c r="N27" s="25">
        <v>10.5</v>
      </c>
      <c r="O27" s="25"/>
      <c r="Q27" s="25"/>
      <c r="R27" s="25"/>
      <c r="S27" s="25"/>
    </row>
    <row r="28" spans="7:14" ht="12.75">
      <c r="G28" s="25">
        <v>9.7</v>
      </c>
      <c r="H28" s="25">
        <v>10.6</v>
      </c>
      <c r="I28" s="25">
        <v>10.4</v>
      </c>
      <c r="J28" s="25">
        <v>10.7</v>
      </c>
      <c r="K28" s="25">
        <v>9.7</v>
      </c>
      <c r="L28" s="25">
        <v>10.5</v>
      </c>
      <c r="M28" s="25">
        <v>10.8</v>
      </c>
      <c r="N28" s="25">
        <v>10.1</v>
      </c>
    </row>
    <row r="29" spans="7:14" ht="12.75">
      <c r="G29" s="25">
        <v>10.3</v>
      </c>
      <c r="H29" s="25">
        <v>10.1</v>
      </c>
      <c r="I29" s="25">
        <v>10.1</v>
      </c>
      <c r="J29" s="25">
        <v>10</v>
      </c>
      <c r="K29" s="25">
        <v>10.1</v>
      </c>
      <c r="L29" s="25">
        <v>10.6</v>
      </c>
      <c r="M29" s="25">
        <v>10.2</v>
      </c>
      <c r="N29" s="25">
        <v>9.4</v>
      </c>
    </row>
    <row r="30" spans="7:14" ht="12.75">
      <c r="G30" s="25">
        <v>9.5</v>
      </c>
      <c r="H30" s="25">
        <v>10.8</v>
      </c>
      <c r="I30" s="25">
        <v>10.9</v>
      </c>
      <c r="J30" s="25">
        <v>10.3</v>
      </c>
      <c r="K30" s="25">
        <v>9.8</v>
      </c>
      <c r="L30" s="25">
        <v>9.6</v>
      </c>
      <c r="M30" s="25">
        <v>9.5</v>
      </c>
      <c r="N30" s="25">
        <v>9.8</v>
      </c>
    </row>
    <row r="31" spans="7:14" ht="12.75">
      <c r="G31" s="25">
        <v>10</v>
      </c>
      <c r="H31" s="25">
        <v>9.6</v>
      </c>
      <c r="I31" s="25">
        <v>10.2</v>
      </c>
      <c r="J31" s="25">
        <v>10.2</v>
      </c>
      <c r="K31" s="25">
        <v>10.1</v>
      </c>
      <c r="L31" s="25">
        <v>10.8</v>
      </c>
      <c r="M31" s="25">
        <v>10.3</v>
      </c>
      <c r="N31" s="25">
        <v>10.4</v>
      </c>
    </row>
    <row r="32" ht="9.75" customHeight="1"/>
    <row r="33" spans="1:19" ht="15">
      <c r="A33" s="22">
        <v>2</v>
      </c>
      <c r="B33" s="1">
        <v>2</v>
      </c>
      <c r="C33" s="17" t="s">
        <v>57</v>
      </c>
      <c r="D33" s="44" t="s">
        <v>280</v>
      </c>
      <c r="E33" s="43">
        <v>586</v>
      </c>
      <c r="F33" s="43"/>
      <c r="G33" s="26">
        <v>51.2</v>
      </c>
      <c r="H33" s="26">
        <v>103.1</v>
      </c>
      <c r="I33" s="26">
        <v>155</v>
      </c>
      <c r="J33" s="26">
        <v>205.8</v>
      </c>
      <c r="K33" s="26">
        <v>256.9</v>
      </c>
      <c r="L33" s="26">
        <v>306.1</v>
      </c>
      <c r="M33" s="26">
        <v>355.7</v>
      </c>
      <c r="N33" s="26">
        <v>407</v>
      </c>
      <c r="O33" s="26"/>
      <c r="P33" s="26">
        <v>407</v>
      </c>
      <c r="Q33" s="26"/>
      <c r="R33" s="26"/>
      <c r="S33" s="26"/>
    </row>
    <row r="34" spans="7:19" ht="14.25">
      <c r="G34" s="26">
        <v>51.2</v>
      </c>
      <c r="H34" s="26">
        <v>51.9</v>
      </c>
      <c r="I34" s="26">
        <v>51.9</v>
      </c>
      <c r="J34" s="26">
        <v>50.8</v>
      </c>
      <c r="K34" s="26">
        <v>51.1</v>
      </c>
      <c r="L34" s="26">
        <v>49.2</v>
      </c>
      <c r="M34" s="26">
        <v>49.6</v>
      </c>
      <c r="N34" s="26">
        <v>51.3</v>
      </c>
      <c r="O34" s="26"/>
      <c r="Q34" s="26"/>
      <c r="R34" s="26"/>
      <c r="S34" s="26"/>
    </row>
    <row r="35" spans="7:19" ht="12.75">
      <c r="G35" s="25">
        <v>9.6</v>
      </c>
      <c r="H35" s="25">
        <v>10.3</v>
      </c>
      <c r="I35" s="25">
        <v>10.1</v>
      </c>
      <c r="J35" s="25">
        <v>10.4</v>
      </c>
      <c r="K35" s="25">
        <v>10.6</v>
      </c>
      <c r="L35" s="25">
        <v>9.1</v>
      </c>
      <c r="M35" s="25">
        <v>10.1</v>
      </c>
      <c r="N35" s="25">
        <v>9.5</v>
      </c>
      <c r="O35" s="25"/>
      <c r="Q35" s="25"/>
      <c r="R35" s="25"/>
      <c r="S35" s="25"/>
    </row>
    <row r="36" spans="7:14" ht="12.75">
      <c r="G36" s="25">
        <v>10.4</v>
      </c>
      <c r="H36" s="25">
        <v>9.9</v>
      </c>
      <c r="I36" s="25">
        <v>10.5</v>
      </c>
      <c r="J36" s="25">
        <v>9.7</v>
      </c>
      <c r="K36" s="25">
        <v>10.4</v>
      </c>
      <c r="L36" s="25">
        <v>9.2</v>
      </c>
      <c r="M36" s="25">
        <v>9.8</v>
      </c>
      <c r="N36" s="25">
        <v>10.6</v>
      </c>
    </row>
    <row r="37" spans="7:14" ht="12.75">
      <c r="G37" s="25">
        <v>10.6</v>
      </c>
      <c r="H37" s="25">
        <v>10.8</v>
      </c>
      <c r="I37" s="25">
        <v>10.5</v>
      </c>
      <c r="J37" s="25">
        <v>10.4</v>
      </c>
      <c r="K37" s="25">
        <v>9.3</v>
      </c>
      <c r="L37" s="25">
        <v>10.5</v>
      </c>
      <c r="M37" s="25">
        <v>10.1</v>
      </c>
      <c r="N37" s="25">
        <v>10.6</v>
      </c>
    </row>
    <row r="38" spans="7:14" ht="12.75">
      <c r="G38" s="25">
        <v>10.4</v>
      </c>
      <c r="H38" s="25">
        <v>10.6</v>
      </c>
      <c r="I38" s="25">
        <v>10.4</v>
      </c>
      <c r="J38" s="25">
        <v>10.1</v>
      </c>
      <c r="K38" s="25">
        <v>10.6</v>
      </c>
      <c r="L38" s="25">
        <v>10.4</v>
      </c>
      <c r="M38" s="25">
        <v>10.2</v>
      </c>
      <c r="N38" s="25">
        <v>10.5</v>
      </c>
    </row>
    <row r="39" spans="7:14" ht="12.75">
      <c r="G39" s="25">
        <v>10.2</v>
      </c>
      <c r="H39" s="25">
        <v>10.3</v>
      </c>
      <c r="I39" s="25">
        <v>10.4</v>
      </c>
      <c r="J39" s="25">
        <v>10.2</v>
      </c>
      <c r="K39" s="25">
        <v>10.2</v>
      </c>
      <c r="L39" s="25">
        <v>10</v>
      </c>
      <c r="M39" s="25">
        <v>9.4</v>
      </c>
      <c r="N39" s="25">
        <v>10.1</v>
      </c>
    </row>
    <row r="40" ht="9.75" customHeight="1"/>
    <row r="41" spans="1:18" ht="15">
      <c r="A41" s="22">
        <v>3</v>
      </c>
      <c r="B41" s="1">
        <v>3</v>
      </c>
      <c r="C41" s="17" t="s">
        <v>61</v>
      </c>
      <c r="D41" s="44" t="s">
        <v>280</v>
      </c>
      <c r="E41" s="43">
        <v>587</v>
      </c>
      <c r="F41" s="43"/>
      <c r="G41" s="26">
        <v>50.9</v>
      </c>
      <c r="H41" s="26">
        <v>101.1</v>
      </c>
      <c r="I41" s="26">
        <v>153.2</v>
      </c>
      <c r="J41" s="26">
        <v>202.4</v>
      </c>
      <c r="K41" s="26">
        <v>253</v>
      </c>
      <c r="L41" s="26">
        <v>303.5</v>
      </c>
      <c r="M41" s="26">
        <v>354.6</v>
      </c>
      <c r="N41" s="26">
        <v>404</v>
      </c>
      <c r="O41" s="26"/>
      <c r="P41" s="26">
        <v>404</v>
      </c>
      <c r="Q41" s="26"/>
      <c r="R41" s="26"/>
    </row>
    <row r="42" spans="7:18" ht="14.25">
      <c r="G42" s="26">
        <v>50.9</v>
      </c>
      <c r="H42" s="26">
        <v>50.2</v>
      </c>
      <c r="I42" s="26">
        <v>52.1</v>
      </c>
      <c r="J42" s="26">
        <v>49.2</v>
      </c>
      <c r="K42" s="26">
        <v>50.6</v>
      </c>
      <c r="L42" s="26">
        <v>50.5</v>
      </c>
      <c r="M42" s="26">
        <v>51.1</v>
      </c>
      <c r="N42" s="26">
        <v>49.4</v>
      </c>
      <c r="O42" s="26"/>
      <c r="Q42" s="26"/>
      <c r="R42" s="26"/>
    </row>
    <row r="43" spans="7:18" ht="12.75">
      <c r="G43" s="25">
        <v>9.7</v>
      </c>
      <c r="H43" s="25">
        <v>9.9</v>
      </c>
      <c r="I43" s="25">
        <v>10.6</v>
      </c>
      <c r="J43" s="25">
        <v>9.6</v>
      </c>
      <c r="K43" s="25">
        <v>10.7</v>
      </c>
      <c r="L43" s="25">
        <v>9.7</v>
      </c>
      <c r="M43" s="25">
        <v>10.5</v>
      </c>
      <c r="N43" s="25">
        <v>10.4</v>
      </c>
      <c r="O43" s="25"/>
      <c r="Q43" s="25"/>
      <c r="R43" s="25"/>
    </row>
    <row r="44" spans="7:14" ht="12.75">
      <c r="G44" s="25">
        <v>10.3</v>
      </c>
      <c r="H44" s="25">
        <v>10.3</v>
      </c>
      <c r="I44" s="25">
        <v>10.5</v>
      </c>
      <c r="J44" s="25">
        <v>9.7</v>
      </c>
      <c r="K44" s="25">
        <v>10.4</v>
      </c>
      <c r="L44" s="25">
        <v>10.2</v>
      </c>
      <c r="M44" s="25">
        <v>10.3</v>
      </c>
      <c r="N44" s="25">
        <v>9.4</v>
      </c>
    </row>
    <row r="45" spans="7:14" ht="12.75">
      <c r="G45" s="25">
        <v>9.8</v>
      </c>
      <c r="H45" s="25">
        <v>10.1</v>
      </c>
      <c r="I45" s="25">
        <v>10.3</v>
      </c>
      <c r="J45" s="25">
        <v>10.1</v>
      </c>
      <c r="K45" s="25">
        <v>10.4</v>
      </c>
      <c r="L45" s="25">
        <v>9.7</v>
      </c>
      <c r="M45" s="25">
        <v>9.6</v>
      </c>
      <c r="N45" s="25">
        <v>10.1</v>
      </c>
    </row>
    <row r="46" spans="7:14" ht="12.75">
      <c r="G46" s="25">
        <v>10.5</v>
      </c>
      <c r="H46" s="25">
        <v>9.4</v>
      </c>
      <c r="I46" s="25">
        <v>10.4</v>
      </c>
      <c r="J46" s="25">
        <v>9.6</v>
      </c>
      <c r="K46" s="25">
        <v>8.7</v>
      </c>
      <c r="L46" s="25">
        <v>10.7</v>
      </c>
      <c r="M46" s="25">
        <v>10.3</v>
      </c>
      <c r="N46" s="25">
        <v>10.2</v>
      </c>
    </row>
    <row r="47" spans="7:14" ht="12.75">
      <c r="G47" s="25">
        <v>10.6</v>
      </c>
      <c r="H47" s="25">
        <v>10.5</v>
      </c>
      <c r="I47" s="25">
        <v>10.3</v>
      </c>
      <c r="J47" s="25">
        <v>10.2</v>
      </c>
      <c r="K47" s="25">
        <v>10.4</v>
      </c>
      <c r="L47" s="25">
        <v>10.2</v>
      </c>
      <c r="M47" s="25">
        <v>10.4</v>
      </c>
      <c r="N47" s="25">
        <v>9.3</v>
      </c>
    </row>
    <row r="48" ht="9.75" customHeight="1"/>
    <row r="49" spans="1:17" ht="15">
      <c r="A49" s="22">
        <v>4</v>
      </c>
      <c r="B49" s="1">
        <v>6</v>
      </c>
      <c r="C49" s="17" t="s">
        <v>51</v>
      </c>
      <c r="D49" s="44" t="s">
        <v>280</v>
      </c>
      <c r="E49" s="43">
        <v>590</v>
      </c>
      <c r="F49" s="43"/>
      <c r="G49" s="26">
        <v>49.7</v>
      </c>
      <c r="H49" s="26">
        <v>100.1</v>
      </c>
      <c r="I49" s="26">
        <v>151.6</v>
      </c>
      <c r="J49" s="26">
        <v>204.7</v>
      </c>
      <c r="K49" s="26">
        <v>254</v>
      </c>
      <c r="L49" s="26">
        <v>303.5</v>
      </c>
      <c r="M49" s="26">
        <v>353</v>
      </c>
      <c r="N49" s="26">
        <v>403.9</v>
      </c>
      <c r="O49" s="26"/>
      <c r="P49" s="26">
        <v>403.9</v>
      </c>
      <c r="Q49" s="26"/>
    </row>
    <row r="50" spans="7:17" ht="14.25">
      <c r="G50" s="26">
        <v>49.7</v>
      </c>
      <c r="H50" s="26">
        <v>50.4</v>
      </c>
      <c r="I50" s="26">
        <v>51.5</v>
      </c>
      <c r="J50" s="26">
        <v>53.1</v>
      </c>
      <c r="K50" s="26">
        <v>49.3</v>
      </c>
      <c r="L50" s="26">
        <v>49.5</v>
      </c>
      <c r="M50" s="26">
        <v>49.5</v>
      </c>
      <c r="N50" s="26">
        <v>50.9</v>
      </c>
      <c r="O50" s="26"/>
      <c r="Q50" s="26"/>
    </row>
    <row r="51" spans="7:17" ht="12.75">
      <c r="G51" s="25">
        <v>10.1</v>
      </c>
      <c r="H51" s="25">
        <v>10.4</v>
      </c>
      <c r="I51" s="25">
        <v>9.8</v>
      </c>
      <c r="J51" s="25">
        <v>10.7</v>
      </c>
      <c r="K51" s="25">
        <v>10.3</v>
      </c>
      <c r="L51" s="25">
        <v>10.4</v>
      </c>
      <c r="M51" s="25">
        <v>9</v>
      </c>
      <c r="N51" s="25">
        <v>10.4</v>
      </c>
      <c r="O51" s="25"/>
      <c r="Q51" s="25"/>
    </row>
    <row r="52" spans="7:14" ht="12.75">
      <c r="G52" s="25">
        <v>9.6</v>
      </c>
      <c r="H52" s="25">
        <v>10.4</v>
      </c>
      <c r="I52" s="25">
        <v>10.7</v>
      </c>
      <c r="J52" s="25">
        <v>10.2</v>
      </c>
      <c r="K52" s="25">
        <v>9</v>
      </c>
      <c r="L52" s="25">
        <v>9.5</v>
      </c>
      <c r="M52" s="25">
        <v>9.9</v>
      </c>
      <c r="N52" s="25">
        <v>10</v>
      </c>
    </row>
    <row r="53" spans="7:14" ht="12.75">
      <c r="G53" s="25">
        <v>9.8</v>
      </c>
      <c r="H53" s="25">
        <v>10.4</v>
      </c>
      <c r="I53" s="25">
        <v>10.3</v>
      </c>
      <c r="J53" s="25">
        <v>10.9</v>
      </c>
      <c r="K53" s="25">
        <v>9.9</v>
      </c>
      <c r="L53" s="25">
        <v>9.8</v>
      </c>
      <c r="M53" s="25">
        <v>10.4</v>
      </c>
      <c r="N53" s="25">
        <v>9.9</v>
      </c>
    </row>
    <row r="54" spans="7:14" ht="12.75">
      <c r="G54" s="25">
        <v>9.8</v>
      </c>
      <c r="H54" s="25">
        <v>10.3</v>
      </c>
      <c r="I54" s="25">
        <v>10.2</v>
      </c>
      <c r="J54" s="25">
        <v>10.4</v>
      </c>
      <c r="K54" s="25">
        <v>9.5</v>
      </c>
      <c r="L54" s="25">
        <v>9.3</v>
      </c>
      <c r="M54" s="25">
        <v>10</v>
      </c>
      <c r="N54" s="25">
        <v>9.9</v>
      </c>
    </row>
    <row r="55" spans="7:14" ht="12.75">
      <c r="G55" s="25">
        <v>10.4</v>
      </c>
      <c r="H55" s="25">
        <v>8.9</v>
      </c>
      <c r="I55" s="25">
        <v>10.5</v>
      </c>
      <c r="J55" s="25">
        <v>10.9</v>
      </c>
      <c r="K55" s="25">
        <v>10.6</v>
      </c>
      <c r="L55" s="25">
        <v>10.5</v>
      </c>
      <c r="M55" s="25">
        <v>10.2</v>
      </c>
      <c r="N55" s="25">
        <v>10.7</v>
      </c>
    </row>
    <row r="56" ht="9.75" customHeight="1"/>
    <row r="57" spans="1:16" ht="15">
      <c r="A57" s="22">
        <v>5</v>
      </c>
      <c r="B57" s="1">
        <v>1</v>
      </c>
      <c r="C57" s="17" t="s">
        <v>66</v>
      </c>
      <c r="D57" s="44" t="s">
        <v>280</v>
      </c>
      <c r="E57" s="43">
        <v>583</v>
      </c>
      <c r="F57" s="43"/>
      <c r="G57" s="26">
        <v>50.5</v>
      </c>
      <c r="H57" s="26">
        <v>101.3</v>
      </c>
      <c r="I57" s="26">
        <v>151.5</v>
      </c>
      <c r="J57" s="26">
        <v>204.3</v>
      </c>
      <c r="K57" s="26">
        <v>253.7</v>
      </c>
      <c r="L57" s="26">
        <v>303.7</v>
      </c>
      <c r="M57" s="26">
        <v>352.7</v>
      </c>
      <c r="N57" s="26"/>
      <c r="O57" s="26"/>
      <c r="P57" s="26">
        <v>352.7</v>
      </c>
    </row>
    <row r="58" spans="7:15" ht="14.25">
      <c r="G58" s="26">
        <v>50.5</v>
      </c>
      <c r="H58" s="26">
        <v>50.8</v>
      </c>
      <c r="I58" s="26">
        <v>50.2</v>
      </c>
      <c r="J58" s="26">
        <v>52.8</v>
      </c>
      <c r="K58" s="26">
        <v>49.4</v>
      </c>
      <c r="L58" s="26">
        <v>50</v>
      </c>
      <c r="M58" s="26">
        <v>49</v>
      </c>
      <c r="N58" s="26"/>
      <c r="O58" s="26"/>
    </row>
    <row r="59" spans="7:15" ht="12.75">
      <c r="G59" s="25">
        <v>10.8</v>
      </c>
      <c r="H59" s="25">
        <v>10.4</v>
      </c>
      <c r="I59" s="25">
        <v>10.2</v>
      </c>
      <c r="J59" s="25">
        <v>10.8</v>
      </c>
      <c r="K59" s="25">
        <v>10.4</v>
      </c>
      <c r="L59" s="25">
        <v>10.7</v>
      </c>
      <c r="M59" s="25">
        <v>8.8</v>
      </c>
      <c r="N59" s="25"/>
      <c r="O59" s="25"/>
    </row>
    <row r="60" spans="7:14" ht="12.75">
      <c r="G60" s="25">
        <v>9.6</v>
      </c>
      <c r="H60" s="25">
        <v>9.8</v>
      </c>
      <c r="I60" s="25">
        <v>9.7</v>
      </c>
      <c r="J60" s="25">
        <v>10.6</v>
      </c>
      <c r="K60" s="25">
        <v>9.3</v>
      </c>
      <c r="L60" s="25">
        <v>9.7</v>
      </c>
      <c r="M60" s="25">
        <v>10.2</v>
      </c>
      <c r="N60" s="25"/>
    </row>
    <row r="61" spans="7:14" ht="12.75">
      <c r="G61" s="25">
        <v>10.5</v>
      </c>
      <c r="H61" s="25">
        <v>10.4</v>
      </c>
      <c r="I61" s="25">
        <v>9.9</v>
      </c>
      <c r="J61" s="25">
        <v>10.1</v>
      </c>
      <c r="K61" s="25">
        <v>9.1</v>
      </c>
      <c r="L61" s="25">
        <v>9.5</v>
      </c>
      <c r="M61" s="25">
        <v>10.4</v>
      </c>
      <c r="N61" s="25"/>
    </row>
    <row r="62" spans="7:14" ht="12.75">
      <c r="G62" s="25">
        <v>9.1</v>
      </c>
      <c r="H62" s="25">
        <v>10.4</v>
      </c>
      <c r="I62" s="25">
        <v>10.2</v>
      </c>
      <c r="J62" s="25">
        <v>10.5</v>
      </c>
      <c r="K62" s="25">
        <v>10.2</v>
      </c>
      <c r="L62" s="25">
        <v>10.4</v>
      </c>
      <c r="M62" s="25">
        <v>10.1</v>
      </c>
      <c r="N62" s="25"/>
    </row>
    <row r="63" spans="7:14" ht="12.75">
      <c r="G63" s="25">
        <v>10.5</v>
      </c>
      <c r="H63" s="25">
        <v>9.8</v>
      </c>
      <c r="I63" s="25">
        <v>10.2</v>
      </c>
      <c r="J63" s="25">
        <v>10.8</v>
      </c>
      <c r="K63" s="25">
        <v>10.4</v>
      </c>
      <c r="L63" s="25">
        <v>9.7</v>
      </c>
      <c r="M63" s="25">
        <v>9.5</v>
      </c>
      <c r="N63" s="25"/>
    </row>
    <row r="64" ht="9.75" customHeight="1"/>
    <row r="65" spans="1:16" ht="15">
      <c r="A65" s="22">
        <v>6</v>
      </c>
      <c r="B65" s="1">
        <v>14</v>
      </c>
      <c r="C65" s="17" t="s">
        <v>67</v>
      </c>
      <c r="D65" s="44" t="s">
        <v>280</v>
      </c>
      <c r="E65" s="43">
        <v>578</v>
      </c>
      <c r="F65" s="43"/>
      <c r="G65" s="26">
        <v>49.9</v>
      </c>
      <c r="H65" s="26">
        <v>100.9</v>
      </c>
      <c r="I65" s="26">
        <v>152.3</v>
      </c>
      <c r="J65" s="26">
        <v>203</v>
      </c>
      <c r="K65" s="26">
        <v>249.6</v>
      </c>
      <c r="L65" s="26">
        <v>298.1</v>
      </c>
      <c r="M65" s="26">
        <v>345.1</v>
      </c>
      <c r="N65" s="26"/>
      <c r="O65" s="26"/>
      <c r="P65" s="26">
        <v>345.1</v>
      </c>
    </row>
    <row r="66" spans="7:15" ht="14.25">
      <c r="G66" s="26">
        <v>49.9</v>
      </c>
      <c r="H66" s="26">
        <v>51</v>
      </c>
      <c r="I66" s="26">
        <v>51.4</v>
      </c>
      <c r="J66" s="26">
        <v>50.7</v>
      </c>
      <c r="K66" s="26">
        <v>46.6</v>
      </c>
      <c r="L66" s="26">
        <v>48.5</v>
      </c>
      <c r="M66" s="26">
        <v>47</v>
      </c>
      <c r="N66" s="26"/>
      <c r="O66" s="26"/>
    </row>
    <row r="67" spans="7:15" ht="12.75">
      <c r="G67" s="25">
        <v>9.3</v>
      </c>
      <c r="H67" s="25">
        <v>10.6</v>
      </c>
      <c r="I67" s="25">
        <v>10.3</v>
      </c>
      <c r="J67" s="25">
        <v>10.1</v>
      </c>
      <c r="K67" s="25">
        <v>9.8</v>
      </c>
      <c r="L67" s="25">
        <v>9.9</v>
      </c>
      <c r="M67" s="25">
        <v>10.2</v>
      </c>
      <c r="N67" s="25"/>
      <c r="O67" s="25"/>
    </row>
    <row r="68" spans="7:14" ht="12.75">
      <c r="G68" s="25">
        <v>10.1</v>
      </c>
      <c r="H68" s="25">
        <v>10</v>
      </c>
      <c r="I68" s="25">
        <v>10</v>
      </c>
      <c r="J68" s="25">
        <v>9.9</v>
      </c>
      <c r="K68" s="25">
        <v>8</v>
      </c>
      <c r="L68" s="25">
        <v>10.4</v>
      </c>
      <c r="M68" s="25">
        <v>8.8</v>
      </c>
      <c r="N68" s="25"/>
    </row>
    <row r="69" spans="7:14" ht="12.75">
      <c r="G69" s="25">
        <v>9.9</v>
      </c>
      <c r="H69" s="25">
        <v>10.6</v>
      </c>
      <c r="I69" s="25">
        <v>10.7</v>
      </c>
      <c r="J69" s="25">
        <v>10.2</v>
      </c>
      <c r="K69" s="25">
        <v>8.3</v>
      </c>
      <c r="L69" s="25">
        <v>9.3</v>
      </c>
      <c r="M69" s="25">
        <v>9.1</v>
      </c>
      <c r="N69" s="25"/>
    </row>
    <row r="70" spans="7:14" ht="12.75">
      <c r="G70" s="25">
        <v>10.3</v>
      </c>
      <c r="H70" s="25">
        <v>10.5</v>
      </c>
      <c r="I70" s="25">
        <v>10.3</v>
      </c>
      <c r="J70" s="25">
        <v>10.7</v>
      </c>
      <c r="K70" s="25">
        <v>10.2</v>
      </c>
      <c r="L70" s="25">
        <v>10.2</v>
      </c>
      <c r="M70" s="25">
        <v>9.3</v>
      </c>
      <c r="N70" s="25"/>
    </row>
    <row r="71" spans="7:14" ht="12.75">
      <c r="G71" s="25">
        <v>10.3</v>
      </c>
      <c r="H71" s="25">
        <v>9.3</v>
      </c>
      <c r="I71" s="25">
        <v>10.1</v>
      </c>
      <c r="J71" s="25">
        <v>9.8</v>
      </c>
      <c r="K71" s="25">
        <v>10.3</v>
      </c>
      <c r="L71" s="25">
        <v>8.7</v>
      </c>
      <c r="M71" s="25">
        <v>9.6</v>
      </c>
      <c r="N71" s="25"/>
    </row>
    <row r="72" ht="9.75" customHeight="1"/>
    <row r="73" spans="1:16" ht="15">
      <c r="A73" s="22">
        <v>7</v>
      </c>
      <c r="B73" s="1">
        <v>23</v>
      </c>
      <c r="C73" s="17" t="s">
        <v>75</v>
      </c>
      <c r="D73" s="44" t="s">
        <v>280</v>
      </c>
      <c r="E73" s="43">
        <v>579</v>
      </c>
      <c r="F73" s="43"/>
      <c r="G73" s="26">
        <v>49.4</v>
      </c>
      <c r="H73" s="26">
        <v>98.2</v>
      </c>
      <c r="I73" s="26">
        <v>147.9</v>
      </c>
      <c r="J73" s="26">
        <v>199.2</v>
      </c>
      <c r="K73" s="26">
        <v>246.4</v>
      </c>
      <c r="L73" s="26">
        <v>295.1</v>
      </c>
      <c r="M73" s="26"/>
      <c r="N73" s="26"/>
      <c r="P73" s="26">
        <v>295.1</v>
      </c>
    </row>
    <row r="74" spans="7:14" ht="14.25">
      <c r="G74" s="26">
        <v>49.4</v>
      </c>
      <c r="H74" s="26">
        <v>48.8</v>
      </c>
      <c r="I74" s="26">
        <v>49.7</v>
      </c>
      <c r="J74" s="26">
        <v>51.3</v>
      </c>
      <c r="K74" s="26">
        <v>47.2</v>
      </c>
      <c r="L74" s="26">
        <v>48.7</v>
      </c>
      <c r="M74" s="26"/>
      <c r="N74" s="26"/>
    </row>
    <row r="75" spans="7:14" ht="12.75">
      <c r="G75" s="25">
        <v>10.3</v>
      </c>
      <c r="H75" s="25">
        <v>9.9</v>
      </c>
      <c r="I75" s="25">
        <v>9.8</v>
      </c>
      <c r="J75" s="25">
        <v>9.8</v>
      </c>
      <c r="K75" s="25">
        <v>7.3</v>
      </c>
      <c r="L75" s="25">
        <v>9.3</v>
      </c>
      <c r="M75" s="25"/>
      <c r="N75" s="25"/>
    </row>
    <row r="76" spans="7:14" ht="12.75">
      <c r="G76" s="25">
        <v>9.8</v>
      </c>
      <c r="H76" s="25">
        <v>8.5</v>
      </c>
      <c r="I76" s="25">
        <v>10</v>
      </c>
      <c r="J76" s="25">
        <v>10.3</v>
      </c>
      <c r="K76" s="25">
        <v>9.9</v>
      </c>
      <c r="L76" s="25">
        <v>9.4</v>
      </c>
      <c r="M76" s="25"/>
      <c r="N76" s="25"/>
    </row>
    <row r="77" spans="7:14" ht="12.75">
      <c r="G77" s="25">
        <v>10.2</v>
      </c>
      <c r="H77" s="25">
        <v>10.6</v>
      </c>
      <c r="I77" s="25">
        <v>10.1</v>
      </c>
      <c r="J77" s="25">
        <v>10.2</v>
      </c>
      <c r="K77" s="25">
        <v>9.7</v>
      </c>
      <c r="L77" s="25">
        <v>9.5</v>
      </c>
      <c r="M77" s="25"/>
      <c r="N77" s="25"/>
    </row>
    <row r="78" spans="7:14" ht="12.75">
      <c r="G78" s="25">
        <v>9.5</v>
      </c>
      <c r="H78" s="25">
        <v>9.5</v>
      </c>
      <c r="I78" s="25">
        <v>10.1</v>
      </c>
      <c r="J78" s="25">
        <v>10.1</v>
      </c>
      <c r="K78" s="25">
        <v>9.9</v>
      </c>
      <c r="L78" s="25">
        <v>9.8</v>
      </c>
      <c r="M78" s="25"/>
      <c r="N78" s="25"/>
    </row>
    <row r="79" spans="7:14" ht="12.75">
      <c r="G79" s="25">
        <v>9.6</v>
      </c>
      <c r="H79" s="25">
        <v>10.3</v>
      </c>
      <c r="I79" s="25">
        <v>9.7</v>
      </c>
      <c r="J79" s="25">
        <v>10.9</v>
      </c>
      <c r="K79" s="25">
        <v>10.4</v>
      </c>
      <c r="L79" s="25">
        <v>10.7</v>
      </c>
      <c r="M79" s="25"/>
      <c r="N79" s="25"/>
    </row>
    <row r="80" ht="9.75" customHeight="1"/>
    <row r="81" spans="1:16" ht="15">
      <c r="A81" s="22">
        <v>8</v>
      </c>
      <c r="B81" s="1">
        <v>26</v>
      </c>
      <c r="C81" s="17" t="s">
        <v>69</v>
      </c>
      <c r="D81" s="44" t="s">
        <v>280</v>
      </c>
      <c r="E81" s="43">
        <v>580</v>
      </c>
      <c r="F81" s="43"/>
      <c r="G81" s="26">
        <v>46.8</v>
      </c>
      <c r="H81" s="26">
        <v>93.4</v>
      </c>
      <c r="I81" s="26">
        <v>143.3</v>
      </c>
      <c r="J81" s="26">
        <v>192.2</v>
      </c>
      <c r="K81" s="26">
        <v>239.5</v>
      </c>
      <c r="L81" s="26">
        <v>287.4</v>
      </c>
      <c r="M81" s="26"/>
      <c r="N81" s="26"/>
      <c r="P81" s="26">
        <v>287.4</v>
      </c>
    </row>
    <row r="82" spans="7:14" ht="14.25">
      <c r="G82" s="26">
        <v>46.8</v>
      </c>
      <c r="H82" s="26">
        <v>46.6</v>
      </c>
      <c r="I82" s="26">
        <v>49.9</v>
      </c>
      <c r="J82" s="26">
        <v>48.9</v>
      </c>
      <c r="K82" s="26">
        <v>47.3</v>
      </c>
      <c r="L82" s="26">
        <v>47.9</v>
      </c>
      <c r="M82" s="26"/>
      <c r="N82" s="26"/>
    </row>
    <row r="83" spans="7:14" ht="12.75">
      <c r="G83" s="25">
        <v>8.8</v>
      </c>
      <c r="H83" s="25">
        <v>8.1</v>
      </c>
      <c r="I83" s="25">
        <v>10.4</v>
      </c>
      <c r="J83" s="25">
        <v>8.9</v>
      </c>
      <c r="K83" s="25">
        <v>9</v>
      </c>
      <c r="L83" s="25">
        <v>9.8</v>
      </c>
      <c r="M83" s="25"/>
      <c r="N83" s="25"/>
    </row>
    <row r="84" spans="7:14" ht="12.75">
      <c r="G84" s="25">
        <v>9.7</v>
      </c>
      <c r="H84" s="25">
        <v>9.5</v>
      </c>
      <c r="I84" s="25">
        <v>9.6</v>
      </c>
      <c r="J84" s="25">
        <v>10</v>
      </c>
      <c r="K84" s="25">
        <v>10.5</v>
      </c>
      <c r="L84" s="25">
        <v>9.9</v>
      </c>
      <c r="M84" s="25"/>
      <c r="N84" s="25"/>
    </row>
    <row r="85" spans="7:14" ht="12.75">
      <c r="G85" s="25">
        <v>10.3</v>
      </c>
      <c r="H85" s="25">
        <v>10.1</v>
      </c>
      <c r="I85" s="25">
        <v>9.7</v>
      </c>
      <c r="J85" s="25">
        <v>10.2</v>
      </c>
      <c r="K85" s="25">
        <v>8.8</v>
      </c>
      <c r="L85" s="25">
        <v>9.6</v>
      </c>
      <c r="M85" s="25"/>
      <c r="N85" s="25"/>
    </row>
    <row r="86" spans="7:14" ht="12.75">
      <c r="G86" s="25">
        <v>9</v>
      </c>
      <c r="H86" s="25">
        <v>10.2</v>
      </c>
      <c r="I86" s="25">
        <v>10.3</v>
      </c>
      <c r="J86" s="25">
        <v>10.4</v>
      </c>
      <c r="K86" s="25">
        <v>9.3</v>
      </c>
      <c r="L86" s="25">
        <v>8.7</v>
      </c>
      <c r="M86" s="25"/>
      <c r="N86" s="25"/>
    </row>
    <row r="87" spans="7:14" ht="12.75">
      <c r="G87" s="25">
        <v>9</v>
      </c>
      <c r="H87" s="25">
        <v>8.7</v>
      </c>
      <c r="I87" s="25">
        <v>9.9</v>
      </c>
      <c r="J87" s="25">
        <v>9.4</v>
      </c>
      <c r="K87" s="25">
        <v>9.7</v>
      </c>
      <c r="L87" s="25">
        <v>9.9</v>
      </c>
      <c r="M87" s="25"/>
      <c r="N87" s="25"/>
    </row>
    <row r="88" ht="9.75" customHeight="1"/>
    <row r="89" spans="1:20" ht="12.75">
      <c r="A89" s="29" t="s">
        <v>110</v>
      </c>
      <c r="Q89" s="42" t="s">
        <v>25</v>
      </c>
      <c r="R89" s="42"/>
      <c r="S89" s="42"/>
      <c r="T89" s="42"/>
    </row>
  </sheetData>
  <sheetProtection/>
  <mergeCells count="17">
    <mergeCell ref="A1:U1"/>
    <mergeCell ref="E73:F73"/>
    <mergeCell ref="E81:F81"/>
    <mergeCell ref="Q89:T89"/>
    <mergeCell ref="S3:U3"/>
    <mergeCell ref="E23:F23"/>
    <mergeCell ref="E25:F25"/>
    <mergeCell ref="E33:F33"/>
    <mergeCell ref="E41:F41"/>
    <mergeCell ref="E9:F9"/>
    <mergeCell ref="U11:U13"/>
    <mergeCell ref="A15:A17"/>
    <mergeCell ref="U15:U17"/>
    <mergeCell ref="E49:F49"/>
    <mergeCell ref="E57:F57"/>
    <mergeCell ref="E65:F65"/>
    <mergeCell ref="A11:A13"/>
  </mergeCells>
  <conditionalFormatting sqref="F12:R12 F16:R16">
    <cfRule type="cellIs" priority="6" dxfId="1" operator="equal">
      <formula>1</formula>
    </cfRule>
  </conditionalFormatting>
  <conditionalFormatting sqref="F12:R12 F16:R16">
    <cfRule type="cellIs" priority="5" dxfId="0" operator="equal">
      <formula>2</formula>
    </cfRule>
  </conditionalFormatting>
  <conditionalFormatting sqref="S12:T12">
    <cfRule type="cellIs" priority="4" dxfId="1" operator="equal">
      <formula>1</formula>
    </cfRule>
  </conditionalFormatting>
  <conditionalFormatting sqref="S12:T12">
    <cfRule type="cellIs" priority="3" dxfId="0" operator="equal">
      <formula>2</formula>
    </cfRule>
  </conditionalFormatting>
  <conditionalFormatting sqref="S16:T16">
    <cfRule type="cellIs" priority="2" dxfId="1" operator="equal">
      <formula>1</formula>
    </cfRule>
  </conditionalFormatting>
  <conditionalFormatting sqref="S16:T16">
    <cfRule type="cellIs" priority="1" dxfId="0" operator="equal">
      <formula>2</formula>
    </cfRule>
  </conditionalFormatting>
  <hyperlinks>
    <hyperlink ref="S3" location="Program!B2" display="Program!B2"/>
  </hyperlinks>
  <printOptions/>
  <pageMargins left="0.7" right="0.2" top="0.2" bottom="0.2" header="0.1" footer="0.1"/>
  <pageSetup fitToHeight="100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7" width="3.421875" style="1" customWidth="1"/>
    <col min="8" max="8" width="5.140625" style="1" customWidth="1"/>
    <col min="9" max="10" width="3.421875" style="1" customWidth="1"/>
    <col min="11" max="11" width="5.140625" style="1" customWidth="1"/>
    <col min="12" max="13" width="3.421875" style="1" customWidth="1"/>
    <col min="14" max="14" width="5.140625" style="1" customWidth="1"/>
    <col min="15" max="15" width="7.28125" style="1" customWidth="1"/>
    <col min="16" max="16" width="7.57421875" style="1" customWidth="1"/>
    <col min="17" max="16384" width="9.140625" style="1" customWidth="1"/>
  </cols>
  <sheetData>
    <row r="1" spans="1:14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3" ht="15.75">
      <c r="A2" s="17" t="s">
        <v>26</v>
      </c>
      <c r="C2" s="18">
        <v>13</v>
      </c>
    </row>
    <row r="3" spans="1:15" ht="15.75">
      <c r="A3" s="17" t="s">
        <v>27</v>
      </c>
      <c r="C3" s="18" t="s">
        <v>255</v>
      </c>
      <c r="N3" s="41" t="s">
        <v>29</v>
      </c>
      <c r="O3" s="41"/>
    </row>
    <row r="4" spans="1:3" ht="15.75">
      <c r="A4" s="17" t="s">
        <v>30</v>
      </c>
      <c r="C4" s="18" t="s">
        <v>256</v>
      </c>
    </row>
    <row r="5" spans="1:3" ht="15.75">
      <c r="A5" s="17" t="s">
        <v>32</v>
      </c>
      <c r="C5" s="18" t="s">
        <v>23</v>
      </c>
    </row>
    <row r="7" spans="1:15" ht="12.75">
      <c r="A7" s="19" t="s">
        <v>33</v>
      </c>
      <c r="B7" s="20" t="s">
        <v>34</v>
      </c>
      <c r="C7" s="21" t="s">
        <v>35</v>
      </c>
      <c r="D7" s="19" t="s">
        <v>36</v>
      </c>
      <c r="E7" s="20" t="s">
        <v>37</v>
      </c>
      <c r="F7" s="20" t="s">
        <v>38</v>
      </c>
      <c r="G7" s="20" t="s">
        <v>39</v>
      </c>
      <c r="H7" s="20" t="s">
        <v>218</v>
      </c>
      <c r="I7" s="20" t="s">
        <v>38</v>
      </c>
      <c r="J7" s="20" t="s">
        <v>39</v>
      </c>
      <c r="K7" s="20" t="s">
        <v>218</v>
      </c>
      <c r="L7" s="20" t="s">
        <v>38</v>
      </c>
      <c r="M7" s="20" t="s">
        <v>39</v>
      </c>
      <c r="N7" s="20" t="s">
        <v>218</v>
      </c>
      <c r="O7" s="20" t="s">
        <v>44</v>
      </c>
    </row>
    <row r="8" ht="7.5" customHeight="1"/>
    <row r="9" spans="1:15" ht="15">
      <c r="A9" s="22">
        <v>1</v>
      </c>
      <c r="B9" s="1">
        <v>48</v>
      </c>
      <c r="C9" s="17" t="s">
        <v>117</v>
      </c>
      <c r="D9" s="23">
        <v>1995</v>
      </c>
      <c r="E9" s="24">
        <v>35200</v>
      </c>
      <c r="F9" s="1">
        <v>99</v>
      </c>
      <c r="G9" s="1">
        <v>99</v>
      </c>
      <c r="H9" s="31">
        <v>198</v>
      </c>
      <c r="I9" s="1">
        <v>100</v>
      </c>
      <c r="J9" s="1">
        <v>100</v>
      </c>
      <c r="K9" s="31">
        <v>200</v>
      </c>
      <c r="L9" s="1">
        <v>95</v>
      </c>
      <c r="M9" s="1">
        <v>99</v>
      </c>
      <c r="N9" s="31">
        <v>194</v>
      </c>
      <c r="O9" s="30">
        <v>592</v>
      </c>
    </row>
    <row r="10" spans="4:15" ht="15">
      <c r="D10" s="27" t="s">
        <v>46</v>
      </c>
      <c r="O10" s="28" t="s">
        <v>70</v>
      </c>
    </row>
    <row r="11" spans="1:15" ht="15">
      <c r="A11" s="22">
        <v>2</v>
      </c>
      <c r="B11" s="1">
        <v>47</v>
      </c>
      <c r="C11" s="17" t="s">
        <v>113</v>
      </c>
      <c r="D11" s="23">
        <v>1999</v>
      </c>
      <c r="E11" s="24">
        <v>37922</v>
      </c>
      <c r="F11" s="1">
        <v>98</v>
      </c>
      <c r="G11" s="1">
        <v>100</v>
      </c>
      <c r="H11" s="31">
        <v>198</v>
      </c>
      <c r="I11" s="1">
        <v>97</v>
      </c>
      <c r="J11" s="1">
        <v>99</v>
      </c>
      <c r="K11" s="31">
        <v>196</v>
      </c>
      <c r="L11" s="1">
        <v>98</v>
      </c>
      <c r="M11" s="1">
        <v>96</v>
      </c>
      <c r="N11" s="31">
        <v>194</v>
      </c>
      <c r="O11" s="30">
        <v>588</v>
      </c>
    </row>
    <row r="12" spans="4:15" ht="15">
      <c r="D12" s="27" t="s">
        <v>46</v>
      </c>
      <c r="O12" s="28" t="s">
        <v>266</v>
      </c>
    </row>
    <row r="13" spans="1:15" ht="15">
      <c r="A13" s="22">
        <v>3</v>
      </c>
      <c r="B13" s="1">
        <v>45</v>
      </c>
      <c r="C13" s="17" t="s">
        <v>112</v>
      </c>
      <c r="D13" s="23">
        <v>1992</v>
      </c>
      <c r="E13" s="24">
        <v>35342</v>
      </c>
      <c r="F13" s="1">
        <v>98</v>
      </c>
      <c r="G13" s="1">
        <v>96</v>
      </c>
      <c r="H13" s="31">
        <v>194</v>
      </c>
      <c r="I13" s="1">
        <v>100</v>
      </c>
      <c r="J13" s="1">
        <v>100</v>
      </c>
      <c r="K13" s="31">
        <v>200</v>
      </c>
      <c r="L13" s="1">
        <v>97</v>
      </c>
      <c r="M13" s="1">
        <v>97</v>
      </c>
      <c r="N13" s="31">
        <v>194</v>
      </c>
      <c r="O13" s="30">
        <v>588</v>
      </c>
    </row>
    <row r="14" spans="4:15" ht="15">
      <c r="D14" s="27" t="s">
        <v>46</v>
      </c>
      <c r="O14" s="28" t="s">
        <v>72</v>
      </c>
    </row>
    <row r="15" spans="1:15" ht="15">
      <c r="A15" s="22">
        <v>4</v>
      </c>
      <c r="B15" s="1">
        <v>54</v>
      </c>
      <c r="C15" s="17" t="s">
        <v>121</v>
      </c>
      <c r="D15" s="23">
        <v>1999</v>
      </c>
      <c r="E15" s="24">
        <v>38925</v>
      </c>
      <c r="F15" s="1">
        <v>96</v>
      </c>
      <c r="G15" s="1">
        <v>96</v>
      </c>
      <c r="H15" s="31">
        <v>192</v>
      </c>
      <c r="I15" s="1">
        <v>99</v>
      </c>
      <c r="J15" s="1">
        <v>99</v>
      </c>
      <c r="K15" s="31">
        <v>198</v>
      </c>
      <c r="L15" s="1">
        <v>97</v>
      </c>
      <c r="M15" s="1">
        <v>98</v>
      </c>
      <c r="N15" s="31">
        <v>195</v>
      </c>
      <c r="O15" s="30">
        <v>585</v>
      </c>
    </row>
    <row r="16" spans="4:15" ht="15">
      <c r="D16" s="27" t="s">
        <v>93</v>
      </c>
      <c r="O16" s="28" t="s">
        <v>140</v>
      </c>
    </row>
    <row r="17" spans="1:15" ht="15">
      <c r="A17" s="22">
        <v>5</v>
      </c>
      <c r="B17" s="1">
        <v>50</v>
      </c>
      <c r="C17" s="17" t="s">
        <v>116</v>
      </c>
      <c r="D17" s="23">
        <v>1997</v>
      </c>
      <c r="E17" s="24">
        <v>39012</v>
      </c>
      <c r="F17" s="1">
        <v>98</v>
      </c>
      <c r="G17" s="1">
        <v>99</v>
      </c>
      <c r="H17" s="31">
        <v>197</v>
      </c>
      <c r="I17" s="1">
        <v>100</v>
      </c>
      <c r="J17" s="1">
        <v>99</v>
      </c>
      <c r="K17" s="31">
        <v>199</v>
      </c>
      <c r="L17" s="1">
        <v>92</v>
      </c>
      <c r="M17" s="1">
        <v>96</v>
      </c>
      <c r="N17" s="31">
        <v>188</v>
      </c>
      <c r="O17" s="30">
        <v>584</v>
      </c>
    </row>
    <row r="18" spans="4:15" ht="15">
      <c r="D18" s="27" t="s">
        <v>46</v>
      </c>
      <c r="O18" s="28" t="s">
        <v>135</v>
      </c>
    </row>
    <row r="19" spans="1:15" ht="15">
      <c r="A19" s="22">
        <v>6</v>
      </c>
      <c r="B19" s="1">
        <v>49</v>
      </c>
      <c r="C19" s="17" t="s">
        <v>115</v>
      </c>
      <c r="D19" s="23">
        <v>2001</v>
      </c>
      <c r="E19" s="24">
        <v>39867</v>
      </c>
      <c r="F19" s="1">
        <v>99</v>
      </c>
      <c r="G19" s="1">
        <v>99</v>
      </c>
      <c r="H19" s="31">
        <v>198</v>
      </c>
      <c r="I19" s="1">
        <v>99</v>
      </c>
      <c r="J19" s="1">
        <v>98</v>
      </c>
      <c r="K19" s="31">
        <v>197</v>
      </c>
      <c r="L19" s="1">
        <v>96</v>
      </c>
      <c r="M19" s="1">
        <v>93</v>
      </c>
      <c r="N19" s="31">
        <v>189</v>
      </c>
      <c r="O19" s="30">
        <v>584</v>
      </c>
    </row>
    <row r="20" spans="4:15" ht="15">
      <c r="D20" s="27" t="s">
        <v>49</v>
      </c>
      <c r="O20" s="28" t="s">
        <v>135</v>
      </c>
    </row>
    <row r="21" spans="1:15" ht="15">
      <c r="A21" s="22">
        <v>7</v>
      </c>
      <c r="B21" s="1">
        <v>44</v>
      </c>
      <c r="C21" s="17" t="s">
        <v>146</v>
      </c>
      <c r="D21" s="23">
        <v>1995</v>
      </c>
      <c r="E21" s="24">
        <v>37534</v>
      </c>
      <c r="F21" s="1">
        <v>95</v>
      </c>
      <c r="G21" s="1">
        <v>98</v>
      </c>
      <c r="H21" s="31">
        <v>193</v>
      </c>
      <c r="I21" s="1">
        <v>99</v>
      </c>
      <c r="J21" s="1">
        <v>100</v>
      </c>
      <c r="K21" s="31">
        <v>199</v>
      </c>
      <c r="L21" s="1">
        <v>96</v>
      </c>
      <c r="M21" s="1">
        <v>96</v>
      </c>
      <c r="N21" s="31">
        <v>192</v>
      </c>
      <c r="O21" s="30">
        <v>584</v>
      </c>
    </row>
    <row r="22" spans="4:15" ht="15">
      <c r="D22" s="27" t="s">
        <v>46</v>
      </c>
      <c r="O22" s="28" t="s">
        <v>94</v>
      </c>
    </row>
    <row r="23" spans="1:15" ht="15">
      <c r="A23" s="22">
        <v>8</v>
      </c>
      <c r="B23" s="1">
        <v>55</v>
      </c>
      <c r="C23" s="17" t="s">
        <v>262</v>
      </c>
      <c r="D23" s="23">
        <v>1989</v>
      </c>
      <c r="E23" s="24">
        <v>34460</v>
      </c>
      <c r="F23" s="1">
        <v>94</v>
      </c>
      <c r="G23" s="1">
        <v>93</v>
      </c>
      <c r="H23" s="31">
        <v>187</v>
      </c>
      <c r="I23" s="1">
        <v>98</v>
      </c>
      <c r="J23" s="1">
        <v>99</v>
      </c>
      <c r="K23" s="31">
        <v>197</v>
      </c>
      <c r="L23" s="1">
        <v>97</v>
      </c>
      <c r="M23" s="1">
        <v>96</v>
      </c>
      <c r="N23" s="31">
        <v>193</v>
      </c>
      <c r="O23" s="30">
        <v>577</v>
      </c>
    </row>
    <row r="24" spans="4:15" ht="15">
      <c r="D24" s="27" t="s">
        <v>86</v>
      </c>
      <c r="O24" s="28" t="s">
        <v>109</v>
      </c>
    </row>
    <row r="25" spans="1:15" ht="15">
      <c r="A25" s="22">
        <v>9</v>
      </c>
      <c r="B25" s="1">
        <v>46</v>
      </c>
      <c r="C25" s="17" t="s">
        <v>129</v>
      </c>
      <c r="D25" s="23">
        <v>2003</v>
      </c>
      <c r="E25" s="24">
        <v>41200</v>
      </c>
      <c r="F25" s="1">
        <v>99</v>
      </c>
      <c r="G25" s="1">
        <v>96</v>
      </c>
      <c r="H25" s="31">
        <v>195</v>
      </c>
      <c r="I25" s="1">
        <v>98</v>
      </c>
      <c r="J25" s="1">
        <v>98</v>
      </c>
      <c r="K25" s="31">
        <v>196</v>
      </c>
      <c r="L25" s="1">
        <v>93</v>
      </c>
      <c r="M25" s="1">
        <v>92</v>
      </c>
      <c r="N25" s="31">
        <v>185</v>
      </c>
      <c r="O25" s="30">
        <v>576</v>
      </c>
    </row>
    <row r="26" spans="4:15" ht="15">
      <c r="D26" s="27" t="s">
        <v>130</v>
      </c>
      <c r="O26" s="28" t="s">
        <v>261</v>
      </c>
    </row>
    <row r="27" spans="1:15" ht="15">
      <c r="A27" s="22">
        <v>10</v>
      </c>
      <c r="B27" s="1">
        <v>53</v>
      </c>
      <c r="C27" s="17" t="s">
        <v>122</v>
      </c>
      <c r="D27" s="23">
        <v>2003</v>
      </c>
      <c r="E27" s="24">
        <v>39303</v>
      </c>
      <c r="F27" s="1">
        <v>97</v>
      </c>
      <c r="G27" s="1">
        <v>97</v>
      </c>
      <c r="H27" s="31">
        <v>194</v>
      </c>
      <c r="I27" s="1">
        <v>98</v>
      </c>
      <c r="J27" s="1">
        <v>99</v>
      </c>
      <c r="K27" s="31">
        <v>197</v>
      </c>
      <c r="L27" s="1">
        <v>91</v>
      </c>
      <c r="M27" s="1">
        <v>94</v>
      </c>
      <c r="N27" s="31">
        <v>185</v>
      </c>
      <c r="O27" s="30">
        <v>576</v>
      </c>
    </row>
    <row r="28" spans="4:15" ht="15">
      <c r="D28" s="27" t="s">
        <v>46</v>
      </c>
      <c r="O28" s="28" t="s">
        <v>248</v>
      </c>
    </row>
    <row r="29" spans="1:15" ht="15">
      <c r="A29" s="22">
        <v>11</v>
      </c>
      <c r="B29" s="1">
        <v>52</v>
      </c>
      <c r="C29" s="17" t="s">
        <v>120</v>
      </c>
      <c r="D29" s="23">
        <v>1999</v>
      </c>
      <c r="E29" s="24">
        <v>38829</v>
      </c>
      <c r="F29" s="1">
        <v>92</v>
      </c>
      <c r="G29" s="1">
        <v>98</v>
      </c>
      <c r="H29" s="31">
        <v>190</v>
      </c>
      <c r="I29" s="1">
        <v>98</v>
      </c>
      <c r="J29" s="1">
        <v>100</v>
      </c>
      <c r="K29" s="31">
        <v>198</v>
      </c>
      <c r="L29" s="1">
        <v>91</v>
      </c>
      <c r="M29" s="1">
        <v>96</v>
      </c>
      <c r="N29" s="31">
        <v>187</v>
      </c>
      <c r="O29" s="30">
        <v>575</v>
      </c>
    </row>
    <row r="30" spans="4:15" ht="15">
      <c r="D30" s="27" t="s">
        <v>46</v>
      </c>
      <c r="O30" s="28" t="s">
        <v>145</v>
      </c>
    </row>
    <row r="31" spans="1:15" ht="15">
      <c r="A31" s="22">
        <v>12</v>
      </c>
      <c r="B31" s="1">
        <v>51</v>
      </c>
      <c r="C31" s="17" t="s">
        <v>119</v>
      </c>
      <c r="D31" s="23">
        <v>2004</v>
      </c>
      <c r="E31" s="24">
        <v>41244</v>
      </c>
      <c r="F31" s="1">
        <v>96</v>
      </c>
      <c r="G31" s="1">
        <v>93</v>
      </c>
      <c r="H31" s="31">
        <v>189</v>
      </c>
      <c r="I31" s="1">
        <v>97</v>
      </c>
      <c r="J31" s="1">
        <v>98</v>
      </c>
      <c r="K31" s="31">
        <v>195</v>
      </c>
      <c r="L31" s="1">
        <v>94</v>
      </c>
      <c r="M31" s="1">
        <v>96</v>
      </c>
      <c r="N31" s="31">
        <v>190</v>
      </c>
      <c r="O31" s="30">
        <v>574</v>
      </c>
    </row>
    <row r="32" spans="4:15" ht="15">
      <c r="D32" s="27" t="s">
        <v>106</v>
      </c>
      <c r="O32" s="28" t="s">
        <v>145</v>
      </c>
    </row>
    <row r="33" spans="1:15" ht="15">
      <c r="A33" s="22">
        <v>13</v>
      </c>
      <c r="B33" s="1">
        <v>63</v>
      </c>
      <c r="C33" s="17" t="s">
        <v>125</v>
      </c>
      <c r="D33" s="23">
        <v>2004</v>
      </c>
      <c r="E33" s="24">
        <v>41053</v>
      </c>
      <c r="F33" s="1">
        <v>94</v>
      </c>
      <c r="G33" s="1">
        <v>96</v>
      </c>
      <c r="H33" s="31">
        <v>190</v>
      </c>
      <c r="I33" s="1">
        <v>96</v>
      </c>
      <c r="J33" s="1">
        <v>96</v>
      </c>
      <c r="K33" s="31">
        <v>192</v>
      </c>
      <c r="L33" s="1">
        <v>95</v>
      </c>
      <c r="M33" s="1">
        <v>97</v>
      </c>
      <c r="N33" s="31">
        <v>192</v>
      </c>
      <c r="O33" s="30">
        <v>574</v>
      </c>
    </row>
    <row r="34" spans="4:15" ht="15">
      <c r="D34" s="27" t="s">
        <v>52</v>
      </c>
      <c r="O34" s="28" t="s">
        <v>109</v>
      </c>
    </row>
    <row r="35" spans="1:15" ht="15">
      <c r="A35" s="22">
        <v>14</v>
      </c>
      <c r="B35" s="1">
        <v>160</v>
      </c>
      <c r="C35" s="17" t="s">
        <v>259</v>
      </c>
      <c r="D35" s="23">
        <v>1995</v>
      </c>
      <c r="E35" s="24">
        <v>35065</v>
      </c>
      <c r="F35" s="1">
        <v>97</v>
      </c>
      <c r="G35" s="1">
        <v>95</v>
      </c>
      <c r="H35" s="31">
        <v>192</v>
      </c>
      <c r="I35" s="1">
        <v>99</v>
      </c>
      <c r="J35" s="1">
        <v>100</v>
      </c>
      <c r="K35" s="31">
        <v>199</v>
      </c>
      <c r="L35" s="1">
        <v>89</v>
      </c>
      <c r="M35" s="1">
        <v>92</v>
      </c>
      <c r="N35" s="31">
        <v>181</v>
      </c>
      <c r="O35" s="30">
        <v>572</v>
      </c>
    </row>
    <row r="36" spans="4:15" ht="15">
      <c r="D36" s="27" t="s">
        <v>138</v>
      </c>
      <c r="O36" s="28" t="s">
        <v>99</v>
      </c>
    </row>
    <row r="37" spans="1:15" ht="15">
      <c r="A37" s="22">
        <v>15</v>
      </c>
      <c r="B37" s="1">
        <v>57</v>
      </c>
      <c r="C37" s="17" t="s">
        <v>126</v>
      </c>
      <c r="D37" s="23">
        <v>2002</v>
      </c>
      <c r="E37" s="24">
        <v>40700</v>
      </c>
      <c r="F37" s="1">
        <v>95</v>
      </c>
      <c r="G37" s="1">
        <v>97</v>
      </c>
      <c r="H37" s="31">
        <v>192</v>
      </c>
      <c r="I37" s="1">
        <v>97</v>
      </c>
      <c r="J37" s="1">
        <v>100</v>
      </c>
      <c r="K37" s="31">
        <v>197</v>
      </c>
      <c r="L37" s="1">
        <v>89</v>
      </c>
      <c r="M37" s="1">
        <v>93</v>
      </c>
      <c r="N37" s="31">
        <v>182</v>
      </c>
      <c r="O37" s="30">
        <v>571</v>
      </c>
    </row>
    <row r="38" spans="4:15" ht="15">
      <c r="D38" s="27" t="s">
        <v>127</v>
      </c>
      <c r="O38" s="28" t="s">
        <v>104</v>
      </c>
    </row>
    <row r="39" spans="1:15" ht="15">
      <c r="A39" s="22">
        <v>16</v>
      </c>
      <c r="B39" s="1">
        <v>161</v>
      </c>
      <c r="C39" s="17" t="s">
        <v>257</v>
      </c>
      <c r="D39" s="23">
        <v>1985</v>
      </c>
      <c r="E39" s="24">
        <v>30494</v>
      </c>
      <c r="F39" s="1">
        <v>95</v>
      </c>
      <c r="G39" s="1">
        <v>96</v>
      </c>
      <c r="H39" s="31">
        <v>191</v>
      </c>
      <c r="I39" s="1">
        <v>96</v>
      </c>
      <c r="J39" s="1">
        <v>100</v>
      </c>
      <c r="K39" s="31">
        <v>196</v>
      </c>
      <c r="L39" s="1">
        <v>93</v>
      </c>
      <c r="M39" s="1">
        <v>90</v>
      </c>
      <c r="N39" s="31">
        <v>183</v>
      </c>
      <c r="O39" s="30">
        <v>570</v>
      </c>
    </row>
    <row r="40" spans="4:15" ht="15">
      <c r="D40" s="27" t="s">
        <v>46</v>
      </c>
      <c r="O40" s="28" t="s">
        <v>109</v>
      </c>
    </row>
    <row r="41" spans="1:15" ht="15">
      <c r="A41" s="22">
        <v>17</v>
      </c>
      <c r="B41" s="1">
        <v>60</v>
      </c>
      <c r="C41" s="17" t="s">
        <v>136</v>
      </c>
      <c r="D41" s="23">
        <v>2004</v>
      </c>
      <c r="E41" s="24">
        <v>41064</v>
      </c>
      <c r="F41" s="1">
        <v>97</v>
      </c>
      <c r="G41" s="1">
        <v>93</v>
      </c>
      <c r="H41" s="31">
        <v>190</v>
      </c>
      <c r="I41" s="1">
        <v>98</v>
      </c>
      <c r="J41" s="1">
        <v>97</v>
      </c>
      <c r="K41" s="31">
        <v>195</v>
      </c>
      <c r="L41" s="1">
        <v>90</v>
      </c>
      <c r="M41" s="1">
        <v>93</v>
      </c>
      <c r="N41" s="31">
        <v>183</v>
      </c>
      <c r="O41" s="30">
        <v>568</v>
      </c>
    </row>
    <row r="42" spans="4:15" ht="15">
      <c r="D42" s="27" t="s">
        <v>96</v>
      </c>
      <c r="O42" s="28" t="s">
        <v>248</v>
      </c>
    </row>
    <row r="43" spans="1:15" ht="15">
      <c r="A43" s="22">
        <v>18</v>
      </c>
      <c r="B43" s="1">
        <v>69</v>
      </c>
      <c r="C43" s="17" t="s">
        <v>134</v>
      </c>
      <c r="D43" s="23">
        <v>2004</v>
      </c>
      <c r="E43" s="24">
        <v>42370</v>
      </c>
      <c r="F43" s="1">
        <v>93</v>
      </c>
      <c r="G43" s="1">
        <v>92</v>
      </c>
      <c r="H43" s="31">
        <v>185</v>
      </c>
      <c r="I43" s="1">
        <v>97</v>
      </c>
      <c r="J43" s="1">
        <v>100</v>
      </c>
      <c r="K43" s="31">
        <v>197</v>
      </c>
      <c r="L43" s="1">
        <v>95</v>
      </c>
      <c r="M43" s="1">
        <v>89</v>
      </c>
      <c r="N43" s="31">
        <v>184</v>
      </c>
      <c r="O43" s="30">
        <v>566</v>
      </c>
    </row>
    <row r="44" spans="4:15" ht="15">
      <c r="D44" s="27" t="s">
        <v>80</v>
      </c>
      <c r="O44" s="28" t="s">
        <v>102</v>
      </c>
    </row>
    <row r="45" spans="1:15" ht="15">
      <c r="A45" s="22">
        <v>19</v>
      </c>
      <c r="B45" s="1">
        <v>67</v>
      </c>
      <c r="C45" s="17" t="s">
        <v>124</v>
      </c>
      <c r="D45" s="23">
        <v>2003</v>
      </c>
      <c r="E45" s="24">
        <v>39986</v>
      </c>
      <c r="F45" s="1">
        <v>87</v>
      </c>
      <c r="G45" s="1">
        <v>94</v>
      </c>
      <c r="H45" s="31">
        <v>181</v>
      </c>
      <c r="I45" s="1">
        <v>99</v>
      </c>
      <c r="J45" s="1">
        <v>98</v>
      </c>
      <c r="K45" s="31">
        <v>197</v>
      </c>
      <c r="L45" s="1">
        <v>93</v>
      </c>
      <c r="M45" s="1">
        <v>95</v>
      </c>
      <c r="N45" s="31">
        <v>188</v>
      </c>
      <c r="O45" s="30">
        <v>566</v>
      </c>
    </row>
    <row r="46" spans="4:15" ht="15">
      <c r="D46" s="27" t="s">
        <v>49</v>
      </c>
      <c r="O46" s="28" t="s">
        <v>161</v>
      </c>
    </row>
    <row r="47" spans="1:15" ht="15">
      <c r="A47" s="22">
        <v>20</v>
      </c>
      <c r="B47" s="1">
        <v>62</v>
      </c>
      <c r="C47" s="17" t="s">
        <v>139</v>
      </c>
      <c r="D47" s="23">
        <v>2004</v>
      </c>
      <c r="E47" s="24">
        <v>41776</v>
      </c>
      <c r="F47" s="1">
        <v>88</v>
      </c>
      <c r="G47" s="1">
        <v>95</v>
      </c>
      <c r="H47" s="31">
        <v>183</v>
      </c>
      <c r="I47" s="1">
        <v>97</v>
      </c>
      <c r="J47" s="1">
        <v>98</v>
      </c>
      <c r="K47" s="31">
        <v>195</v>
      </c>
      <c r="L47" s="1">
        <v>89</v>
      </c>
      <c r="M47" s="1">
        <v>91</v>
      </c>
      <c r="N47" s="31">
        <v>180</v>
      </c>
      <c r="O47" s="30">
        <v>558</v>
      </c>
    </row>
    <row r="48" spans="4:15" ht="15">
      <c r="D48" s="27" t="s">
        <v>93</v>
      </c>
      <c r="O48" s="28" t="s">
        <v>166</v>
      </c>
    </row>
    <row r="49" spans="1:15" ht="15">
      <c r="A49" s="22">
        <v>21</v>
      </c>
      <c r="B49" s="1">
        <v>70</v>
      </c>
      <c r="C49" s="17" t="s">
        <v>263</v>
      </c>
      <c r="D49" s="23">
        <v>2003</v>
      </c>
      <c r="E49" s="24">
        <v>40174</v>
      </c>
      <c r="F49" s="1">
        <v>84</v>
      </c>
      <c r="G49" s="1">
        <v>89</v>
      </c>
      <c r="H49" s="31">
        <v>173</v>
      </c>
      <c r="I49" s="1">
        <v>96</v>
      </c>
      <c r="J49" s="1">
        <v>97</v>
      </c>
      <c r="K49" s="31">
        <v>193</v>
      </c>
      <c r="L49" s="1">
        <v>90</v>
      </c>
      <c r="M49" s="1">
        <v>92</v>
      </c>
      <c r="N49" s="31">
        <v>182</v>
      </c>
      <c r="O49" s="30">
        <v>548</v>
      </c>
    </row>
    <row r="50" spans="4:15" ht="15">
      <c r="D50" s="27" t="s">
        <v>264</v>
      </c>
      <c r="O50" s="28" t="s">
        <v>104</v>
      </c>
    </row>
    <row r="51" spans="1:15" ht="15">
      <c r="A51" s="22">
        <v>22</v>
      </c>
      <c r="B51" s="1">
        <v>66</v>
      </c>
      <c r="C51" s="17" t="s">
        <v>131</v>
      </c>
      <c r="D51" s="23">
        <v>2002</v>
      </c>
      <c r="E51" s="24">
        <v>41800</v>
      </c>
      <c r="F51" s="1">
        <v>90</v>
      </c>
      <c r="G51" s="1">
        <v>87</v>
      </c>
      <c r="H51" s="31">
        <v>177</v>
      </c>
      <c r="I51" s="1">
        <v>86</v>
      </c>
      <c r="J51" s="1">
        <v>91</v>
      </c>
      <c r="K51" s="31">
        <v>177</v>
      </c>
      <c r="L51" s="1">
        <v>83</v>
      </c>
      <c r="M51" s="1">
        <v>89</v>
      </c>
      <c r="N51" s="31">
        <v>172</v>
      </c>
      <c r="O51" s="30">
        <v>526</v>
      </c>
    </row>
    <row r="52" spans="4:15" ht="15">
      <c r="D52" s="27" t="s">
        <v>78</v>
      </c>
      <c r="O52" s="28" t="s">
        <v>228</v>
      </c>
    </row>
    <row r="53" spans="1:15" ht="12.75">
      <c r="A53" s="29" t="s">
        <v>110</v>
      </c>
      <c r="L53" s="42" t="s">
        <v>25</v>
      </c>
      <c r="M53" s="42"/>
      <c r="N53" s="42"/>
      <c r="O53" s="42"/>
    </row>
  </sheetData>
  <sheetProtection/>
  <mergeCells count="3">
    <mergeCell ref="A1:N1"/>
    <mergeCell ref="N3:O3"/>
    <mergeCell ref="L53:O53"/>
  </mergeCells>
  <hyperlinks>
    <hyperlink ref="N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7" width="3.421875" style="1" customWidth="1"/>
    <col min="8" max="8" width="5.140625" style="1" customWidth="1"/>
    <col min="9" max="10" width="3.421875" style="1" customWidth="1"/>
    <col min="11" max="11" width="5.140625" style="1" customWidth="1"/>
    <col min="12" max="13" width="3.421875" style="1" customWidth="1"/>
    <col min="14" max="14" width="5.140625" style="1" customWidth="1"/>
    <col min="15" max="15" width="7.28125" style="1" customWidth="1"/>
    <col min="16" max="16" width="7.57421875" style="1" customWidth="1"/>
    <col min="17" max="16384" width="9.140625" style="1" customWidth="1"/>
  </cols>
  <sheetData>
    <row r="1" spans="1:14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3" ht="15.75">
      <c r="A2" s="17" t="s">
        <v>26</v>
      </c>
      <c r="C2" s="18">
        <v>14</v>
      </c>
    </row>
    <row r="3" spans="1:15" ht="15.75">
      <c r="A3" s="17" t="s">
        <v>27</v>
      </c>
      <c r="C3" s="18" t="s">
        <v>255</v>
      </c>
      <c r="N3" s="41" t="s">
        <v>29</v>
      </c>
      <c r="O3" s="41"/>
    </row>
    <row r="4" spans="1:3" ht="15.75">
      <c r="A4" s="17" t="s">
        <v>30</v>
      </c>
      <c r="C4" s="18" t="s">
        <v>265</v>
      </c>
    </row>
    <row r="5" spans="1:3" ht="15.75">
      <c r="A5" s="17" t="s">
        <v>32</v>
      </c>
      <c r="C5" s="18" t="s">
        <v>23</v>
      </c>
    </row>
    <row r="7" spans="1:15" ht="12.75">
      <c r="A7" s="19" t="s">
        <v>33</v>
      </c>
      <c r="B7" s="20" t="s">
        <v>34</v>
      </c>
      <c r="C7" s="21" t="s">
        <v>35</v>
      </c>
      <c r="D7" s="19" t="s">
        <v>36</v>
      </c>
      <c r="E7" s="20" t="s">
        <v>37</v>
      </c>
      <c r="F7" s="20" t="s">
        <v>38</v>
      </c>
      <c r="G7" s="20" t="s">
        <v>39</v>
      </c>
      <c r="H7" s="20" t="s">
        <v>218</v>
      </c>
      <c r="I7" s="20" t="s">
        <v>38</v>
      </c>
      <c r="J7" s="20" t="s">
        <v>39</v>
      </c>
      <c r="K7" s="20" t="s">
        <v>218</v>
      </c>
      <c r="L7" s="20" t="s">
        <v>38</v>
      </c>
      <c r="M7" s="20" t="s">
        <v>39</v>
      </c>
      <c r="N7" s="20" t="s">
        <v>218</v>
      </c>
      <c r="O7" s="20" t="s">
        <v>44</v>
      </c>
    </row>
    <row r="8" ht="7.5" customHeight="1"/>
    <row r="9" spans="1:15" ht="15">
      <c r="A9" s="22">
        <v>1</v>
      </c>
      <c r="B9" s="1">
        <v>48</v>
      </c>
      <c r="C9" s="17" t="s">
        <v>117</v>
      </c>
      <c r="D9" s="23">
        <v>1995</v>
      </c>
      <c r="E9" s="24">
        <v>35200</v>
      </c>
      <c r="F9" s="1">
        <v>100</v>
      </c>
      <c r="G9" s="1">
        <v>100</v>
      </c>
      <c r="H9" s="31">
        <v>200</v>
      </c>
      <c r="I9" s="1">
        <v>99</v>
      </c>
      <c r="J9" s="1">
        <v>99</v>
      </c>
      <c r="K9" s="31">
        <v>198</v>
      </c>
      <c r="L9" s="1">
        <v>100</v>
      </c>
      <c r="M9" s="1">
        <v>95</v>
      </c>
      <c r="N9" s="31">
        <v>195</v>
      </c>
      <c r="O9" s="30">
        <v>593</v>
      </c>
    </row>
    <row r="10" spans="4:15" ht="15">
      <c r="D10" s="27" t="s">
        <v>46</v>
      </c>
      <c r="O10" s="28" t="s">
        <v>128</v>
      </c>
    </row>
    <row r="11" spans="1:15" ht="15">
      <c r="A11" s="22">
        <v>2</v>
      </c>
      <c r="B11" s="1">
        <v>45</v>
      </c>
      <c r="C11" s="17" t="s">
        <v>112</v>
      </c>
      <c r="D11" s="23">
        <v>1992</v>
      </c>
      <c r="E11" s="24">
        <v>35342</v>
      </c>
      <c r="F11" s="1">
        <v>98</v>
      </c>
      <c r="G11" s="1">
        <v>98</v>
      </c>
      <c r="H11" s="31">
        <v>196</v>
      </c>
      <c r="I11" s="1">
        <v>99</v>
      </c>
      <c r="J11" s="1">
        <v>100</v>
      </c>
      <c r="K11" s="31">
        <v>199</v>
      </c>
      <c r="L11" s="1">
        <v>98</v>
      </c>
      <c r="M11" s="1">
        <v>98</v>
      </c>
      <c r="N11" s="31">
        <v>196</v>
      </c>
      <c r="O11" s="30">
        <v>591</v>
      </c>
    </row>
    <row r="12" spans="4:15" ht="15">
      <c r="D12" s="27" t="s">
        <v>46</v>
      </c>
      <c r="O12" s="28" t="s">
        <v>74</v>
      </c>
    </row>
    <row r="13" spans="1:15" ht="15">
      <c r="A13" s="22">
        <v>3</v>
      </c>
      <c r="B13" s="1">
        <v>47</v>
      </c>
      <c r="C13" s="17" t="s">
        <v>113</v>
      </c>
      <c r="D13" s="23">
        <v>1999</v>
      </c>
      <c r="E13" s="24">
        <v>37922</v>
      </c>
      <c r="F13" s="1">
        <v>98</v>
      </c>
      <c r="G13" s="1">
        <v>100</v>
      </c>
      <c r="H13" s="31">
        <v>198</v>
      </c>
      <c r="I13" s="1">
        <v>98</v>
      </c>
      <c r="J13" s="1">
        <v>100</v>
      </c>
      <c r="K13" s="31">
        <v>198</v>
      </c>
      <c r="L13" s="1">
        <v>98</v>
      </c>
      <c r="M13" s="1">
        <v>96</v>
      </c>
      <c r="N13" s="31">
        <v>194</v>
      </c>
      <c r="O13" s="30">
        <v>590</v>
      </c>
    </row>
    <row r="14" spans="4:15" ht="15">
      <c r="D14" s="27" t="s">
        <v>46</v>
      </c>
      <c r="O14" s="28" t="s">
        <v>72</v>
      </c>
    </row>
    <row r="15" spans="1:15" ht="15">
      <c r="A15" s="22">
        <v>4</v>
      </c>
      <c r="B15" s="1">
        <v>50</v>
      </c>
      <c r="C15" s="17" t="s">
        <v>116</v>
      </c>
      <c r="D15" s="23">
        <v>1997</v>
      </c>
      <c r="E15" s="24">
        <v>39012</v>
      </c>
      <c r="F15" s="1">
        <v>97</v>
      </c>
      <c r="G15" s="1">
        <v>100</v>
      </c>
      <c r="H15" s="31">
        <v>197</v>
      </c>
      <c r="I15" s="1">
        <v>100</v>
      </c>
      <c r="J15" s="1">
        <v>100</v>
      </c>
      <c r="K15" s="31">
        <v>200</v>
      </c>
      <c r="L15" s="1">
        <v>96</v>
      </c>
      <c r="M15" s="1">
        <v>97</v>
      </c>
      <c r="N15" s="31">
        <v>193</v>
      </c>
      <c r="O15" s="30">
        <v>590</v>
      </c>
    </row>
    <row r="16" spans="4:15" ht="15">
      <c r="D16" s="27" t="s">
        <v>46</v>
      </c>
      <c r="O16" s="28" t="s">
        <v>94</v>
      </c>
    </row>
    <row r="17" spans="1:15" ht="15">
      <c r="A17" s="22">
        <v>5</v>
      </c>
      <c r="B17" s="1">
        <v>44</v>
      </c>
      <c r="C17" s="17" t="s">
        <v>146</v>
      </c>
      <c r="D17" s="23">
        <v>1995</v>
      </c>
      <c r="E17" s="24">
        <v>37534</v>
      </c>
      <c r="F17" s="1">
        <v>97</v>
      </c>
      <c r="G17" s="1">
        <v>96</v>
      </c>
      <c r="H17" s="31">
        <v>193</v>
      </c>
      <c r="I17" s="1">
        <v>100</v>
      </c>
      <c r="J17" s="1">
        <v>98</v>
      </c>
      <c r="K17" s="31">
        <v>198</v>
      </c>
      <c r="L17" s="1">
        <v>98</v>
      </c>
      <c r="M17" s="1">
        <v>100</v>
      </c>
      <c r="N17" s="31">
        <v>198</v>
      </c>
      <c r="O17" s="30">
        <v>589</v>
      </c>
    </row>
    <row r="18" spans="4:15" ht="15">
      <c r="D18" s="27" t="s">
        <v>46</v>
      </c>
      <c r="O18" s="28" t="s">
        <v>135</v>
      </c>
    </row>
    <row r="19" spans="1:15" ht="15">
      <c r="A19" s="22">
        <v>6</v>
      </c>
      <c r="B19" s="1">
        <v>49</v>
      </c>
      <c r="C19" s="17" t="s">
        <v>115</v>
      </c>
      <c r="D19" s="23">
        <v>2001</v>
      </c>
      <c r="E19" s="24">
        <v>39867</v>
      </c>
      <c r="F19" s="1">
        <v>97</v>
      </c>
      <c r="G19" s="1">
        <v>96</v>
      </c>
      <c r="H19" s="31">
        <v>193</v>
      </c>
      <c r="I19" s="1">
        <v>99</v>
      </c>
      <c r="J19" s="1">
        <v>100</v>
      </c>
      <c r="K19" s="31">
        <v>199</v>
      </c>
      <c r="L19" s="1">
        <v>96</v>
      </c>
      <c r="M19" s="1">
        <v>99</v>
      </c>
      <c r="N19" s="31">
        <v>195</v>
      </c>
      <c r="O19" s="30">
        <v>587</v>
      </c>
    </row>
    <row r="20" spans="4:15" ht="15">
      <c r="D20" s="27" t="s">
        <v>49</v>
      </c>
      <c r="O20" s="28" t="s">
        <v>135</v>
      </c>
    </row>
    <row r="21" spans="1:15" ht="15">
      <c r="A21" s="22">
        <v>7</v>
      </c>
      <c r="B21" s="1">
        <v>54</v>
      </c>
      <c r="C21" s="17" t="s">
        <v>121</v>
      </c>
      <c r="D21" s="23">
        <v>1999</v>
      </c>
      <c r="E21" s="24">
        <v>38925</v>
      </c>
      <c r="F21" s="1">
        <v>97</v>
      </c>
      <c r="G21" s="1">
        <v>96</v>
      </c>
      <c r="H21" s="31">
        <v>193</v>
      </c>
      <c r="I21" s="1">
        <v>95</v>
      </c>
      <c r="J21" s="1">
        <v>100</v>
      </c>
      <c r="K21" s="31">
        <v>195</v>
      </c>
      <c r="L21" s="1">
        <v>97</v>
      </c>
      <c r="M21" s="1">
        <v>97</v>
      </c>
      <c r="N21" s="31">
        <v>194</v>
      </c>
      <c r="O21" s="30">
        <v>582</v>
      </c>
    </row>
    <row r="22" spans="4:15" ht="15">
      <c r="D22" s="27" t="s">
        <v>93</v>
      </c>
      <c r="O22" s="28" t="s">
        <v>97</v>
      </c>
    </row>
    <row r="23" spans="1:15" ht="15">
      <c r="A23" s="22">
        <v>8</v>
      </c>
      <c r="B23" s="1">
        <v>52</v>
      </c>
      <c r="C23" s="17" t="s">
        <v>120</v>
      </c>
      <c r="D23" s="23">
        <v>1999</v>
      </c>
      <c r="E23" s="24">
        <v>38829</v>
      </c>
      <c r="F23" s="1">
        <v>98</v>
      </c>
      <c r="G23" s="1">
        <v>97</v>
      </c>
      <c r="H23" s="31">
        <v>195</v>
      </c>
      <c r="I23" s="1">
        <v>98</v>
      </c>
      <c r="J23" s="1">
        <v>98</v>
      </c>
      <c r="K23" s="31">
        <v>196</v>
      </c>
      <c r="L23" s="1">
        <v>98</v>
      </c>
      <c r="M23" s="1">
        <v>90</v>
      </c>
      <c r="N23" s="31">
        <v>188</v>
      </c>
      <c r="O23" s="30">
        <v>579</v>
      </c>
    </row>
    <row r="24" spans="4:15" ht="15">
      <c r="D24" s="27" t="s">
        <v>46</v>
      </c>
      <c r="O24" s="28" t="s">
        <v>261</v>
      </c>
    </row>
    <row r="25" spans="1:15" ht="15">
      <c r="A25" s="22">
        <v>9</v>
      </c>
      <c r="B25" s="1">
        <v>161</v>
      </c>
      <c r="C25" s="17" t="s">
        <v>257</v>
      </c>
      <c r="D25" s="23">
        <v>1985</v>
      </c>
      <c r="E25" s="24">
        <v>30494</v>
      </c>
      <c r="F25" s="1">
        <v>93</v>
      </c>
      <c r="G25" s="1">
        <v>97</v>
      </c>
      <c r="H25" s="31">
        <v>190</v>
      </c>
      <c r="I25" s="1">
        <v>98</v>
      </c>
      <c r="J25" s="1">
        <v>99</v>
      </c>
      <c r="K25" s="31">
        <v>197</v>
      </c>
      <c r="L25" s="1">
        <v>96</v>
      </c>
      <c r="M25" s="1">
        <v>93</v>
      </c>
      <c r="N25" s="31">
        <v>189</v>
      </c>
      <c r="O25" s="30">
        <v>576</v>
      </c>
    </row>
    <row r="26" spans="4:15" ht="15">
      <c r="D26" s="27" t="s">
        <v>46</v>
      </c>
      <c r="O26" s="28" t="s">
        <v>261</v>
      </c>
    </row>
    <row r="27" spans="1:15" ht="15">
      <c r="A27" s="22">
        <v>10</v>
      </c>
      <c r="B27" s="1">
        <v>63</v>
      </c>
      <c r="C27" s="17" t="s">
        <v>125</v>
      </c>
      <c r="D27" s="23">
        <v>2004</v>
      </c>
      <c r="E27" s="24">
        <v>41053</v>
      </c>
      <c r="F27" s="1">
        <v>96</v>
      </c>
      <c r="G27" s="1">
        <v>94</v>
      </c>
      <c r="H27" s="31">
        <v>190</v>
      </c>
      <c r="I27" s="1">
        <v>96</v>
      </c>
      <c r="J27" s="1">
        <v>99</v>
      </c>
      <c r="K27" s="31">
        <v>195</v>
      </c>
      <c r="L27" s="1">
        <v>96</v>
      </c>
      <c r="M27" s="1">
        <v>94</v>
      </c>
      <c r="N27" s="31">
        <v>190</v>
      </c>
      <c r="O27" s="30">
        <v>575</v>
      </c>
    </row>
    <row r="28" spans="4:15" ht="15">
      <c r="D28" s="27" t="s">
        <v>52</v>
      </c>
      <c r="O28" s="28" t="s">
        <v>97</v>
      </c>
    </row>
    <row r="29" spans="1:15" ht="15">
      <c r="A29" s="22">
        <v>11</v>
      </c>
      <c r="B29" s="1">
        <v>51</v>
      </c>
      <c r="C29" s="17" t="s">
        <v>119</v>
      </c>
      <c r="D29" s="23">
        <v>2004</v>
      </c>
      <c r="E29" s="24">
        <v>41244</v>
      </c>
      <c r="F29" s="1">
        <v>96</v>
      </c>
      <c r="G29" s="1">
        <v>94</v>
      </c>
      <c r="H29" s="31">
        <v>190</v>
      </c>
      <c r="I29" s="1">
        <v>99</v>
      </c>
      <c r="J29" s="1">
        <v>98</v>
      </c>
      <c r="K29" s="31">
        <v>197</v>
      </c>
      <c r="L29" s="1">
        <v>92</v>
      </c>
      <c r="M29" s="1">
        <v>96</v>
      </c>
      <c r="N29" s="31">
        <v>188</v>
      </c>
      <c r="O29" s="30">
        <v>575</v>
      </c>
    </row>
    <row r="30" spans="4:15" ht="15">
      <c r="D30" s="27" t="s">
        <v>106</v>
      </c>
      <c r="O30" s="28" t="s">
        <v>102</v>
      </c>
    </row>
    <row r="31" spans="1:15" ht="15">
      <c r="A31" s="22">
        <v>12</v>
      </c>
      <c r="B31" s="1">
        <v>46</v>
      </c>
      <c r="C31" s="17" t="s">
        <v>129</v>
      </c>
      <c r="D31" s="23">
        <v>2003</v>
      </c>
      <c r="E31" s="24">
        <v>41200</v>
      </c>
      <c r="F31" s="1">
        <v>97</v>
      </c>
      <c r="G31" s="1">
        <v>97</v>
      </c>
      <c r="H31" s="31">
        <v>194</v>
      </c>
      <c r="I31" s="1">
        <v>96</v>
      </c>
      <c r="J31" s="1">
        <v>100</v>
      </c>
      <c r="K31" s="31">
        <v>196</v>
      </c>
      <c r="L31" s="1">
        <v>95</v>
      </c>
      <c r="M31" s="1">
        <v>90</v>
      </c>
      <c r="N31" s="31">
        <v>185</v>
      </c>
      <c r="O31" s="30">
        <v>575</v>
      </c>
    </row>
    <row r="32" spans="4:15" ht="15">
      <c r="D32" s="27" t="s">
        <v>130</v>
      </c>
      <c r="O32" s="28" t="s">
        <v>104</v>
      </c>
    </row>
    <row r="33" spans="1:15" ht="15">
      <c r="A33" s="22">
        <v>13</v>
      </c>
      <c r="B33" s="1">
        <v>160</v>
      </c>
      <c r="C33" s="17" t="s">
        <v>259</v>
      </c>
      <c r="D33" s="23">
        <v>1995</v>
      </c>
      <c r="E33" s="24">
        <v>35065</v>
      </c>
      <c r="F33" s="1">
        <v>98</v>
      </c>
      <c r="G33" s="1">
        <v>94</v>
      </c>
      <c r="H33" s="31">
        <v>192</v>
      </c>
      <c r="I33" s="1">
        <v>98</v>
      </c>
      <c r="J33" s="1">
        <v>99</v>
      </c>
      <c r="K33" s="31">
        <v>197</v>
      </c>
      <c r="L33" s="1">
        <v>90</v>
      </c>
      <c r="M33" s="1">
        <v>95</v>
      </c>
      <c r="N33" s="31">
        <v>185</v>
      </c>
      <c r="O33" s="30">
        <v>574</v>
      </c>
    </row>
    <row r="34" spans="4:15" ht="15">
      <c r="D34" s="27" t="s">
        <v>138</v>
      </c>
      <c r="O34" s="28" t="s">
        <v>102</v>
      </c>
    </row>
    <row r="35" spans="1:15" ht="15">
      <c r="A35" s="22">
        <v>14</v>
      </c>
      <c r="B35" s="1">
        <v>60</v>
      </c>
      <c r="C35" s="17" t="s">
        <v>136</v>
      </c>
      <c r="D35" s="23">
        <v>2004</v>
      </c>
      <c r="E35" s="24">
        <v>41064</v>
      </c>
      <c r="F35" s="1">
        <v>96</v>
      </c>
      <c r="G35" s="1">
        <v>95</v>
      </c>
      <c r="H35" s="31">
        <v>191</v>
      </c>
      <c r="I35" s="1">
        <v>97</v>
      </c>
      <c r="J35" s="1">
        <v>98</v>
      </c>
      <c r="K35" s="31">
        <v>195</v>
      </c>
      <c r="L35" s="1">
        <v>95</v>
      </c>
      <c r="M35" s="1">
        <v>93</v>
      </c>
      <c r="N35" s="31">
        <v>188</v>
      </c>
      <c r="O35" s="30">
        <v>574</v>
      </c>
    </row>
    <row r="36" spans="4:15" ht="15">
      <c r="D36" s="27" t="s">
        <v>96</v>
      </c>
      <c r="O36" s="28" t="s">
        <v>104</v>
      </c>
    </row>
    <row r="37" spans="1:15" ht="15">
      <c r="A37" s="22">
        <v>15</v>
      </c>
      <c r="B37" s="1">
        <v>53</v>
      </c>
      <c r="C37" s="17" t="s">
        <v>122</v>
      </c>
      <c r="D37" s="23">
        <v>2003</v>
      </c>
      <c r="E37" s="24">
        <v>39303</v>
      </c>
      <c r="F37" s="1">
        <v>96</v>
      </c>
      <c r="G37" s="1">
        <v>93</v>
      </c>
      <c r="H37" s="31">
        <v>189</v>
      </c>
      <c r="I37" s="1">
        <v>99</v>
      </c>
      <c r="J37" s="1">
        <v>98</v>
      </c>
      <c r="K37" s="31">
        <v>197</v>
      </c>
      <c r="L37" s="1">
        <v>93</v>
      </c>
      <c r="M37" s="1">
        <v>92</v>
      </c>
      <c r="N37" s="31">
        <v>185</v>
      </c>
      <c r="O37" s="30">
        <v>571</v>
      </c>
    </row>
    <row r="38" spans="4:15" ht="15">
      <c r="D38" s="27" t="s">
        <v>46</v>
      </c>
      <c r="O38" s="28" t="s">
        <v>248</v>
      </c>
    </row>
    <row r="39" spans="1:15" ht="15">
      <c r="A39" s="22">
        <v>16</v>
      </c>
      <c r="B39" s="1">
        <v>67</v>
      </c>
      <c r="C39" s="17" t="s">
        <v>124</v>
      </c>
      <c r="D39" s="23">
        <v>2003</v>
      </c>
      <c r="E39" s="24">
        <v>39986</v>
      </c>
      <c r="F39" s="1">
        <v>96</v>
      </c>
      <c r="G39" s="1">
        <v>93</v>
      </c>
      <c r="H39" s="31">
        <v>189</v>
      </c>
      <c r="I39" s="1">
        <v>97</v>
      </c>
      <c r="J39" s="1">
        <v>98</v>
      </c>
      <c r="K39" s="31">
        <v>195</v>
      </c>
      <c r="L39" s="1">
        <v>90</v>
      </c>
      <c r="M39" s="1">
        <v>95</v>
      </c>
      <c r="N39" s="31">
        <v>185</v>
      </c>
      <c r="O39" s="30">
        <v>569</v>
      </c>
    </row>
    <row r="40" spans="4:15" ht="15">
      <c r="D40" s="27" t="s">
        <v>49</v>
      </c>
      <c r="O40" s="28" t="s">
        <v>104</v>
      </c>
    </row>
    <row r="41" spans="1:15" ht="15">
      <c r="A41" s="22">
        <v>17</v>
      </c>
      <c r="B41" s="1">
        <v>57</v>
      </c>
      <c r="C41" s="17" t="s">
        <v>126</v>
      </c>
      <c r="D41" s="23">
        <v>2002</v>
      </c>
      <c r="E41" s="24">
        <v>40700</v>
      </c>
      <c r="F41" s="1">
        <v>95</v>
      </c>
      <c r="G41" s="1">
        <v>96</v>
      </c>
      <c r="H41" s="31">
        <v>191</v>
      </c>
      <c r="I41" s="1">
        <v>96</v>
      </c>
      <c r="J41" s="1">
        <v>96</v>
      </c>
      <c r="K41" s="31">
        <v>192</v>
      </c>
      <c r="L41" s="1">
        <v>91</v>
      </c>
      <c r="M41" s="1">
        <v>90</v>
      </c>
      <c r="N41" s="31">
        <v>181</v>
      </c>
      <c r="O41" s="30">
        <v>564</v>
      </c>
    </row>
    <row r="42" spans="4:15" ht="15">
      <c r="D42" s="27" t="s">
        <v>127</v>
      </c>
      <c r="O42" s="28" t="s">
        <v>166</v>
      </c>
    </row>
    <row r="43" spans="1:15" ht="15">
      <c r="A43" s="22">
        <v>18</v>
      </c>
      <c r="B43" s="1">
        <v>69</v>
      </c>
      <c r="C43" s="17" t="s">
        <v>134</v>
      </c>
      <c r="D43" s="23">
        <v>2004</v>
      </c>
      <c r="E43" s="24">
        <v>42370</v>
      </c>
      <c r="F43" s="1">
        <v>91</v>
      </c>
      <c r="G43" s="1">
        <v>93</v>
      </c>
      <c r="H43" s="31">
        <v>184</v>
      </c>
      <c r="I43" s="1">
        <v>98</v>
      </c>
      <c r="J43" s="1">
        <v>99</v>
      </c>
      <c r="K43" s="31">
        <v>197</v>
      </c>
      <c r="L43" s="1">
        <v>94</v>
      </c>
      <c r="M43" s="1">
        <v>84</v>
      </c>
      <c r="N43" s="31">
        <v>178</v>
      </c>
      <c r="O43" s="30">
        <v>559</v>
      </c>
    </row>
    <row r="44" spans="4:15" ht="15">
      <c r="D44" s="27" t="s">
        <v>80</v>
      </c>
      <c r="O44" s="28" t="s">
        <v>109</v>
      </c>
    </row>
    <row r="45" spans="1:15" ht="15">
      <c r="A45" s="22">
        <v>19</v>
      </c>
      <c r="B45" s="1">
        <v>70</v>
      </c>
      <c r="C45" s="17" t="s">
        <v>263</v>
      </c>
      <c r="D45" s="23">
        <v>2003</v>
      </c>
      <c r="E45" s="24">
        <v>40174</v>
      </c>
      <c r="F45" s="1">
        <v>88</v>
      </c>
      <c r="G45" s="1">
        <v>92</v>
      </c>
      <c r="H45" s="31">
        <v>180</v>
      </c>
      <c r="I45" s="1">
        <v>97</v>
      </c>
      <c r="J45" s="1">
        <v>95</v>
      </c>
      <c r="K45" s="31">
        <v>192</v>
      </c>
      <c r="L45" s="1">
        <v>92</v>
      </c>
      <c r="M45" s="1">
        <v>88</v>
      </c>
      <c r="N45" s="31">
        <v>180</v>
      </c>
      <c r="O45" s="30">
        <v>552</v>
      </c>
    </row>
    <row r="46" spans="4:15" ht="15">
      <c r="D46" s="27" t="s">
        <v>264</v>
      </c>
      <c r="O46" s="28" t="s">
        <v>155</v>
      </c>
    </row>
    <row r="47" spans="1:15" ht="15">
      <c r="A47" s="22">
        <v>20</v>
      </c>
      <c r="B47" s="1">
        <v>62</v>
      </c>
      <c r="C47" s="17" t="s">
        <v>139</v>
      </c>
      <c r="D47" s="23">
        <v>2004</v>
      </c>
      <c r="E47" s="24">
        <v>41776</v>
      </c>
      <c r="F47" s="1">
        <v>93</v>
      </c>
      <c r="G47" s="1">
        <v>94</v>
      </c>
      <c r="H47" s="31">
        <v>187</v>
      </c>
      <c r="I47" s="1">
        <v>96</v>
      </c>
      <c r="J47" s="1">
        <v>95</v>
      </c>
      <c r="K47" s="31">
        <v>191</v>
      </c>
      <c r="L47" s="1">
        <v>84</v>
      </c>
      <c r="M47" s="1">
        <v>90</v>
      </c>
      <c r="N47" s="31">
        <v>174</v>
      </c>
      <c r="O47" s="30">
        <v>552</v>
      </c>
    </row>
    <row r="48" spans="4:15" ht="15">
      <c r="D48" s="27" t="s">
        <v>93</v>
      </c>
      <c r="O48" s="28" t="s">
        <v>190</v>
      </c>
    </row>
    <row r="49" spans="1:15" ht="15">
      <c r="A49" s="22">
        <v>21</v>
      </c>
      <c r="B49" s="1">
        <v>66</v>
      </c>
      <c r="C49" s="17" t="s">
        <v>131</v>
      </c>
      <c r="D49" s="23">
        <v>2002</v>
      </c>
      <c r="E49" s="24">
        <v>41800</v>
      </c>
      <c r="F49" s="1">
        <v>90</v>
      </c>
      <c r="G49" s="1">
        <v>89</v>
      </c>
      <c r="H49" s="31">
        <v>179</v>
      </c>
      <c r="I49" s="1">
        <v>94</v>
      </c>
      <c r="J49" s="1">
        <v>91</v>
      </c>
      <c r="K49" s="31">
        <v>185</v>
      </c>
      <c r="L49" s="1">
        <v>81</v>
      </c>
      <c r="M49" s="1">
        <v>85</v>
      </c>
      <c r="N49" s="31">
        <v>166</v>
      </c>
      <c r="O49" s="30">
        <v>530</v>
      </c>
    </row>
    <row r="50" spans="4:15" ht="15">
      <c r="D50" s="27" t="s">
        <v>78</v>
      </c>
      <c r="O50" s="28" t="s">
        <v>190</v>
      </c>
    </row>
    <row r="51" spans="1:15" ht="12.75">
      <c r="A51" s="29" t="s">
        <v>110</v>
      </c>
      <c r="L51" s="42" t="s">
        <v>25</v>
      </c>
      <c r="M51" s="42"/>
      <c r="N51" s="42"/>
      <c r="O51" s="42"/>
    </row>
  </sheetData>
  <sheetProtection/>
  <mergeCells count="3">
    <mergeCell ref="A1:N1"/>
    <mergeCell ref="N3:O3"/>
    <mergeCell ref="L51:O51"/>
  </mergeCells>
  <hyperlinks>
    <hyperlink ref="N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7" width="3.421875" style="1" customWidth="1"/>
    <col min="8" max="8" width="5.140625" style="1" customWidth="1"/>
    <col min="9" max="10" width="3.421875" style="1" customWidth="1"/>
    <col min="11" max="11" width="5.140625" style="1" customWidth="1"/>
    <col min="12" max="13" width="3.421875" style="1" customWidth="1"/>
    <col min="14" max="14" width="5.140625" style="1" customWidth="1"/>
    <col min="15" max="15" width="7.28125" style="1" customWidth="1"/>
    <col min="16" max="16" width="7.57421875" style="1" customWidth="1"/>
    <col min="17" max="16384" width="9.140625" style="1" customWidth="1"/>
  </cols>
  <sheetData>
    <row r="1" spans="1:14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3" ht="15.75">
      <c r="A2" s="17" t="s">
        <v>26</v>
      </c>
      <c r="C2" s="18">
        <v>15</v>
      </c>
    </row>
    <row r="3" spans="1:15" ht="15.75">
      <c r="A3" s="17" t="s">
        <v>27</v>
      </c>
      <c r="C3" s="18" t="s">
        <v>268</v>
      </c>
      <c r="N3" s="41" t="s">
        <v>29</v>
      </c>
      <c r="O3" s="41"/>
    </row>
    <row r="4" spans="1:3" ht="15.75">
      <c r="A4" s="17" t="s">
        <v>30</v>
      </c>
      <c r="C4" s="18" t="s">
        <v>269</v>
      </c>
    </row>
    <row r="5" spans="1:3" ht="15.75">
      <c r="A5" s="17" t="s">
        <v>32</v>
      </c>
      <c r="C5" s="18" t="s">
        <v>23</v>
      </c>
    </row>
    <row r="7" spans="1:15" ht="12.75">
      <c r="A7" s="19" t="s">
        <v>33</v>
      </c>
      <c r="B7" s="20" t="s">
        <v>34</v>
      </c>
      <c r="C7" s="21" t="s">
        <v>35</v>
      </c>
      <c r="D7" s="19" t="s">
        <v>36</v>
      </c>
      <c r="E7" s="20" t="s">
        <v>37</v>
      </c>
      <c r="F7" s="20" t="s">
        <v>38</v>
      </c>
      <c r="G7" s="20" t="s">
        <v>39</v>
      </c>
      <c r="H7" s="20" t="s">
        <v>218</v>
      </c>
      <c r="I7" s="20" t="s">
        <v>38</v>
      </c>
      <c r="J7" s="20" t="s">
        <v>39</v>
      </c>
      <c r="K7" s="20" t="s">
        <v>218</v>
      </c>
      <c r="L7" s="20" t="s">
        <v>38</v>
      </c>
      <c r="M7" s="20" t="s">
        <v>39</v>
      </c>
      <c r="N7" s="20" t="s">
        <v>218</v>
      </c>
      <c r="O7" s="20" t="s">
        <v>44</v>
      </c>
    </row>
    <row r="8" ht="7.5" customHeight="1"/>
    <row r="9" spans="1:15" ht="15">
      <c r="A9" s="22">
        <v>1</v>
      </c>
      <c r="B9" s="1">
        <v>1</v>
      </c>
      <c r="C9" s="17" t="s">
        <v>66</v>
      </c>
      <c r="D9" s="23">
        <v>2003</v>
      </c>
      <c r="E9" s="24">
        <v>40776</v>
      </c>
      <c r="F9" s="1">
        <v>99</v>
      </c>
      <c r="G9" s="1">
        <v>98</v>
      </c>
      <c r="H9" s="31">
        <v>197</v>
      </c>
      <c r="I9" s="1">
        <v>99</v>
      </c>
      <c r="J9" s="1">
        <v>99</v>
      </c>
      <c r="K9" s="31">
        <v>198</v>
      </c>
      <c r="L9" s="1">
        <v>96</v>
      </c>
      <c r="M9" s="1">
        <v>99</v>
      </c>
      <c r="N9" s="31">
        <v>195</v>
      </c>
      <c r="O9" s="30">
        <v>590</v>
      </c>
    </row>
    <row r="10" spans="4:15" ht="15">
      <c r="D10" s="27" t="s">
        <v>46</v>
      </c>
      <c r="O10" s="28" t="s">
        <v>97</v>
      </c>
    </row>
    <row r="11" spans="1:15" ht="15">
      <c r="A11" s="22">
        <v>2</v>
      </c>
      <c r="B11" s="1">
        <v>27</v>
      </c>
      <c r="C11" s="17" t="s">
        <v>92</v>
      </c>
      <c r="D11" s="23">
        <v>2004</v>
      </c>
      <c r="E11" s="24">
        <v>40432</v>
      </c>
      <c r="F11" s="1">
        <v>96</v>
      </c>
      <c r="G11" s="1">
        <v>97</v>
      </c>
      <c r="H11" s="31">
        <v>193</v>
      </c>
      <c r="I11" s="1">
        <v>100</v>
      </c>
      <c r="J11" s="1">
        <v>100</v>
      </c>
      <c r="K11" s="31">
        <v>200</v>
      </c>
      <c r="L11" s="1">
        <v>95</v>
      </c>
      <c r="M11" s="1">
        <v>96</v>
      </c>
      <c r="N11" s="31">
        <v>191</v>
      </c>
      <c r="O11" s="30">
        <v>584</v>
      </c>
    </row>
    <row r="12" spans="4:15" ht="15">
      <c r="D12" s="27" t="s">
        <v>93</v>
      </c>
      <c r="O12" s="28" t="s">
        <v>140</v>
      </c>
    </row>
    <row r="13" spans="1:15" ht="15">
      <c r="A13" s="22">
        <v>3</v>
      </c>
      <c r="B13" s="1">
        <v>6</v>
      </c>
      <c r="C13" s="17" t="s">
        <v>51</v>
      </c>
      <c r="D13" s="23">
        <v>2001</v>
      </c>
      <c r="E13" s="24">
        <v>39380</v>
      </c>
      <c r="F13" s="1">
        <v>94</v>
      </c>
      <c r="G13" s="1">
        <v>97</v>
      </c>
      <c r="H13" s="31">
        <v>191</v>
      </c>
      <c r="I13" s="1">
        <v>100</v>
      </c>
      <c r="J13" s="1">
        <v>99</v>
      </c>
      <c r="K13" s="31">
        <v>199</v>
      </c>
      <c r="L13" s="1">
        <v>99</v>
      </c>
      <c r="M13" s="1">
        <v>94</v>
      </c>
      <c r="N13" s="31">
        <v>193</v>
      </c>
      <c r="O13" s="30">
        <v>583</v>
      </c>
    </row>
    <row r="14" spans="4:15" ht="15">
      <c r="D14" s="27" t="s">
        <v>52</v>
      </c>
      <c r="O14" s="28" t="s">
        <v>97</v>
      </c>
    </row>
    <row r="15" spans="1:15" ht="15">
      <c r="A15" s="22">
        <v>4</v>
      </c>
      <c r="B15" s="1">
        <v>15</v>
      </c>
      <c r="C15" s="17" t="s">
        <v>71</v>
      </c>
      <c r="D15" s="23">
        <v>1999</v>
      </c>
      <c r="E15" s="24">
        <v>38265</v>
      </c>
      <c r="F15" s="1">
        <v>98</v>
      </c>
      <c r="G15" s="1">
        <v>95</v>
      </c>
      <c r="H15" s="31">
        <v>193</v>
      </c>
      <c r="I15" s="1">
        <v>100</v>
      </c>
      <c r="J15" s="1">
        <v>97</v>
      </c>
      <c r="K15" s="31">
        <v>197</v>
      </c>
      <c r="L15" s="1">
        <v>96</v>
      </c>
      <c r="M15" s="1">
        <v>96</v>
      </c>
      <c r="N15" s="31">
        <v>192</v>
      </c>
      <c r="O15" s="30">
        <v>582</v>
      </c>
    </row>
    <row r="16" spans="4:15" ht="15">
      <c r="D16" s="27" t="s">
        <v>49</v>
      </c>
      <c r="O16" s="28" t="s">
        <v>143</v>
      </c>
    </row>
    <row r="17" spans="1:15" ht="15">
      <c r="A17" s="22">
        <v>5</v>
      </c>
      <c r="B17" s="1">
        <v>3</v>
      </c>
      <c r="C17" s="17" t="s">
        <v>61</v>
      </c>
      <c r="D17" s="23">
        <v>2000</v>
      </c>
      <c r="E17" s="24">
        <v>35852</v>
      </c>
      <c r="F17" s="1">
        <v>98</v>
      </c>
      <c r="G17" s="1">
        <v>96</v>
      </c>
      <c r="H17" s="31">
        <v>194</v>
      </c>
      <c r="I17" s="1">
        <v>99</v>
      </c>
      <c r="J17" s="1">
        <v>98</v>
      </c>
      <c r="K17" s="31">
        <v>197</v>
      </c>
      <c r="L17" s="1">
        <v>94</v>
      </c>
      <c r="M17" s="1">
        <v>96</v>
      </c>
      <c r="N17" s="31">
        <v>190</v>
      </c>
      <c r="O17" s="30">
        <v>581</v>
      </c>
    </row>
    <row r="18" spans="4:15" ht="15">
      <c r="D18" s="27" t="s">
        <v>49</v>
      </c>
      <c r="O18" s="28" t="s">
        <v>94</v>
      </c>
    </row>
    <row r="19" spans="1:15" ht="15">
      <c r="A19" s="22">
        <v>6</v>
      </c>
      <c r="B19" s="1">
        <v>16</v>
      </c>
      <c r="C19" s="17" t="s">
        <v>63</v>
      </c>
      <c r="D19" s="23">
        <v>2004</v>
      </c>
      <c r="E19" s="24">
        <v>41919</v>
      </c>
      <c r="F19" s="1">
        <v>95</v>
      </c>
      <c r="G19" s="1">
        <v>96</v>
      </c>
      <c r="H19" s="31">
        <v>191</v>
      </c>
      <c r="I19" s="1">
        <v>98</v>
      </c>
      <c r="J19" s="1">
        <v>99</v>
      </c>
      <c r="K19" s="31">
        <v>197</v>
      </c>
      <c r="L19" s="1">
        <v>95</v>
      </c>
      <c r="M19" s="1">
        <v>98</v>
      </c>
      <c r="N19" s="31">
        <v>193</v>
      </c>
      <c r="O19" s="30">
        <v>581</v>
      </c>
    </row>
    <row r="20" spans="4:15" ht="15">
      <c r="D20" s="27" t="s">
        <v>46</v>
      </c>
      <c r="O20" s="28" t="s">
        <v>102</v>
      </c>
    </row>
    <row r="21" spans="1:15" ht="15">
      <c r="A21" s="22">
        <v>7</v>
      </c>
      <c r="B21" s="1">
        <v>13</v>
      </c>
      <c r="C21" s="17" t="s">
        <v>48</v>
      </c>
      <c r="D21" s="23">
        <v>1995</v>
      </c>
      <c r="E21" s="24">
        <v>37847</v>
      </c>
      <c r="F21" s="1">
        <v>96</v>
      </c>
      <c r="G21" s="1">
        <v>97</v>
      </c>
      <c r="H21" s="31">
        <v>193</v>
      </c>
      <c r="I21" s="1">
        <v>100</v>
      </c>
      <c r="J21" s="1">
        <v>98</v>
      </c>
      <c r="K21" s="31">
        <v>198</v>
      </c>
      <c r="L21" s="1">
        <v>95</v>
      </c>
      <c r="M21" s="1">
        <v>94</v>
      </c>
      <c r="N21" s="31">
        <v>189</v>
      </c>
      <c r="O21" s="30">
        <v>580</v>
      </c>
    </row>
    <row r="22" spans="4:15" ht="15">
      <c r="D22" s="27" t="s">
        <v>49</v>
      </c>
      <c r="O22" s="28" t="s">
        <v>261</v>
      </c>
    </row>
    <row r="23" spans="1:15" ht="15">
      <c r="A23" s="22">
        <v>8</v>
      </c>
      <c r="B23" s="1">
        <v>12</v>
      </c>
      <c r="C23" s="17" t="s">
        <v>276</v>
      </c>
      <c r="D23" s="23">
        <v>2003</v>
      </c>
      <c r="E23" s="24">
        <v>41882</v>
      </c>
      <c r="F23" s="1">
        <v>97</v>
      </c>
      <c r="G23" s="1">
        <v>93</v>
      </c>
      <c r="H23" s="31">
        <v>190</v>
      </c>
      <c r="I23" s="1">
        <v>100</v>
      </c>
      <c r="J23" s="1">
        <v>97</v>
      </c>
      <c r="K23" s="31">
        <v>197</v>
      </c>
      <c r="L23" s="1">
        <v>97</v>
      </c>
      <c r="M23" s="1">
        <v>96</v>
      </c>
      <c r="N23" s="31">
        <v>193</v>
      </c>
      <c r="O23" s="30">
        <v>580</v>
      </c>
    </row>
    <row r="24" spans="4:15" ht="15">
      <c r="D24" s="27" t="s">
        <v>46</v>
      </c>
      <c r="O24" s="28" t="s">
        <v>102</v>
      </c>
    </row>
    <row r="25" spans="1:15" ht="15">
      <c r="A25" s="22">
        <v>9</v>
      </c>
      <c r="B25" s="1">
        <v>8</v>
      </c>
      <c r="C25" s="17" t="s">
        <v>73</v>
      </c>
      <c r="D25" s="23">
        <v>2002</v>
      </c>
      <c r="E25" s="24">
        <v>41206</v>
      </c>
      <c r="F25" s="1">
        <v>96</v>
      </c>
      <c r="G25" s="1">
        <v>98</v>
      </c>
      <c r="H25" s="31">
        <v>194</v>
      </c>
      <c r="I25" s="1">
        <v>100</v>
      </c>
      <c r="J25" s="1">
        <v>100</v>
      </c>
      <c r="K25" s="31">
        <v>200</v>
      </c>
      <c r="L25" s="1">
        <v>89</v>
      </c>
      <c r="M25" s="1">
        <v>96</v>
      </c>
      <c r="N25" s="31">
        <v>185</v>
      </c>
      <c r="O25" s="30">
        <v>579</v>
      </c>
    </row>
    <row r="26" spans="4:15" ht="15">
      <c r="D26" s="27" t="s">
        <v>49</v>
      </c>
      <c r="O26" s="28" t="s">
        <v>99</v>
      </c>
    </row>
    <row r="27" spans="1:15" ht="15">
      <c r="A27" s="22">
        <v>10</v>
      </c>
      <c r="B27" s="1">
        <v>21</v>
      </c>
      <c r="C27" s="17" t="s">
        <v>87</v>
      </c>
      <c r="D27" s="23">
        <v>2006</v>
      </c>
      <c r="E27" s="24">
        <v>41770</v>
      </c>
      <c r="F27" s="1">
        <v>96</v>
      </c>
      <c r="G27" s="1">
        <v>96</v>
      </c>
      <c r="H27" s="31">
        <v>192</v>
      </c>
      <c r="I27" s="1">
        <v>100</v>
      </c>
      <c r="J27" s="1">
        <v>98</v>
      </c>
      <c r="K27" s="31">
        <v>198</v>
      </c>
      <c r="L27" s="1">
        <v>95</v>
      </c>
      <c r="M27" s="1">
        <v>93</v>
      </c>
      <c r="N27" s="31">
        <v>188</v>
      </c>
      <c r="O27" s="30">
        <v>578</v>
      </c>
    </row>
    <row r="28" spans="4:15" ht="15">
      <c r="D28" s="27" t="s">
        <v>88</v>
      </c>
      <c r="O28" s="28" t="s">
        <v>102</v>
      </c>
    </row>
    <row r="29" spans="1:15" ht="15">
      <c r="A29" s="22">
        <v>11</v>
      </c>
      <c r="B29" s="1">
        <v>10</v>
      </c>
      <c r="C29" s="17" t="s">
        <v>53</v>
      </c>
      <c r="D29" s="23">
        <v>2001</v>
      </c>
      <c r="E29" s="24">
        <v>42221</v>
      </c>
      <c r="F29" s="1">
        <v>92</v>
      </c>
      <c r="G29" s="1">
        <v>94</v>
      </c>
      <c r="H29" s="31">
        <v>186</v>
      </c>
      <c r="I29" s="1">
        <v>99</v>
      </c>
      <c r="J29" s="1">
        <v>99</v>
      </c>
      <c r="K29" s="31">
        <v>198</v>
      </c>
      <c r="L29" s="1">
        <v>96</v>
      </c>
      <c r="M29" s="1">
        <v>96</v>
      </c>
      <c r="N29" s="31">
        <v>192</v>
      </c>
      <c r="O29" s="30">
        <v>576</v>
      </c>
    </row>
    <row r="30" spans="4:15" ht="15">
      <c r="D30" s="27" t="s">
        <v>49</v>
      </c>
      <c r="O30" s="28" t="s">
        <v>267</v>
      </c>
    </row>
    <row r="31" spans="1:15" ht="15">
      <c r="A31" s="22">
        <v>12</v>
      </c>
      <c r="B31" s="1">
        <v>23</v>
      </c>
      <c r="C31" s="17" t="s">
        <v>75</v>
      </c>
      <c r="D31" s="23">
        <v>2005</v>
      </c>
      <c r="E31" s="24">
        <v>39967</v>
      </c>
      <c r="F31" s="1">
        <v>92</v>
      </c>
      <c r="G31" s="1">
        <v>94</v>
      </c>
      <c r="H31" s="31">
        <v>186</v>
      </c>
      <c r="I31" s="1">
        <v>100</v>
      </c>
      <c r="J31" s="1">
        <v>98</v>
      </c>
      <c r="K31" s="31">
        <v>198</v>
      </c>
      <c r="L31" s="1">
        <v>97</v>
      </c>
      <c r="M31" s="1">
        <v>95</v>
      </c>
      <c r="N31" s="31">
        <v>192</v>
      </c>
      <c r="O31" s="30">
        <v>576</v>
      </c>
    </row>
    <row r="32" spans="4:15" ht="15">
      <c r="D32" s="27" t="s">
        <v>52</v>
      </c>
      <c r="O32" s="28" t="s">
        <v>109</v>
      </c>
    </row>
    <row r="33" spans="1:15" ht="15">
      <c r="A33" s="22">
        <v>13</v>
      </c>
      <c r="B33" s="1">
        <v>5</v>
      </c>
      <c r="C33" s="17" t="s">
        <v>45</v>
      </c>
      <c r="D33" s="23">
        <v>1997</v>
      </c>
      <c r="E33" s="24">
        <v>38892</v>
      </c>
      <c r="F33" s="1">
        <v>95</v>
      </c>
      <c r="G33" s="1">
        <v>95</v>
      </c>
      <c r="H33" s="31">
        <v>190</v>
      </c>
      <c r="I33" s="1">
        <v>97</v>
      </c>
      <c r="J33" s="1">
        <v>100</v>
      </c>
      <c r="K33" s="31">
        <v>197</v>
      </c>
      <c r="L33" s="1">
        <v>93</v>
      </c>
      <c r="M33" s="1">
        <v>95</v>
      </c>
      <c r="N33" s="31">
        <v>188</v>
      </c>
      <c r="O33" s="30">
        <v>575</v>
      </c>
    </row>
    <row r="34" spans="4:15" ht="15">
      <c r="D34" s="27" t="s">
        <v>46</v>
      </c>
      <c r="O34" s="28" t="s">
        <v>260</v>
      </c>
    </row>
    <row r="35" spans="1:15" ht="15">
      <c r="A35" s="22">
        <v>14</v>
      </c>
      <c r="B35" s="1">
        <v>17</v>
      </c>
      <c r="C35" s="17" t="s">
        <v>64</v>
      </c>
      <c r="D35" s="23">
        <v>1998</v>
      </c>
      <c r="E35" s="24">
        <v>40246</v>
      </c>
      <c r="F35" s="1">
        <v>96</v>
      </c>
      <c r="G35" s="1">
        <v>98</v>
      </c>
      <c r="H35" s="31">
        <v>194</v>
      </c>
      <c r="I35" s="1">
        <v>97</v>
      </c>
      <c r="J35" s="1">
        <v>100</v>
      </c>
      <c r="K35" s="31">
        <v>197</v>
      </c>
      <c r="L35" s="1">
        <v>93</v>
      </c>
      <c r="M35" s="1">
        <v>91</v>
      </c>
      <c r="N35" s="31">
        <v>184</v>
      </c>
      <c r="O35" s="30">
        <v>575</v>
      </c>
    </row>
    <row r="36" spans="4:15" ht="15">
      <c r="D36" s="27" t="s">
        <v>46</v>
      </c>
      <c r="O36" s="28" t="s">
        <v>161</v>
      </c>
    </row>
    <row r="37" spans="1:15" ht="15">
      <c r="A37" s="22">
        <v>15</v>
      </c>
      <c r="B37" s="1">
        <v>25</v>
      </c>
      <c r="C37" s="17" t="s">
        <v>90</v>
      </c>
      <c r="D37" s="23">
        <v>2000</v>
      </c>
      <c r="E37" s="24">
        <v>39256</v>
      </c>
      <c r="F37" s="1">
        <v>97</v>
      </c>
      <c r="G37" s="1">
        <v>95</v>
      </c>
      <c r="H37" s="31">
        <v>192</v>
      </c>
      <c r="I37" s="1">
        <v>99</v>
      </c>
      <c r="J37" s="1">
        <v>98</v>
      </c>
      <c r="K37" s="31">
        <v>197</v>
      </c>
      <c r="L37" s="1">
        <v>91</v>
      </c>
      <c r="M37" s="1">
        <v>92</v>
      </c>
      <c r="N37" s="31">
        <v>183</v>
      </c>
      <c r="O37" s="30">
        <v>572</v>
      </c>
    </row>
    <row r="38" spans="4:15" ht="15">
      <c r="D38" s="27" t="s">
        <v>46</v>
      </c>
      <c r="O38" s="28" t="s">
        <v>99</v>
      </c>
    </row>
    <row r="39" spans="1:15" ht="15">
      <c r="A39" s="22">
        <v>16</v>
      </c>
      <c r="B39" s="1">
        <v>35</v>
      </c>
      <c r="C39" s="17" t="s">
        <v>100</v>
      </c>
      <c r="D39" s="23">
        <v>2003</v>
      </c>
      <c r="E39" s="24">
        <v>40803</v>
      </c>
      <c r="F39" s="1">
        <v>97</v>
      </c>
      <c r="G39" s="1">
        <v>96</v>
      </c>
      <c r="H39" s="31">
        <v>193</v>
      </c>
      <c r="I39" s="1">
        <v>99</v>
      </c>
      <c r="J39" s="1">
        <v>99</v>
      </c>
      <c r="K39" s="31">
        <v>198</v>
      </c>
      <c r="L39" s="1">
        <v>91</v>
      </c>
      <c r="M39" s="1">
        <v>90</v>
      </c>
      <c r="N39" s="31">
        <v>181</v>
      </c>
      <c r="O39" s="30">
        <v>572</v>
      </c>
    </row>
    <row r="40" spans="4:15" ht="15">
      <c r="D40" s="27" t="s">
        <v>88</v>
      </c>
      <c r="O40" s="28" t="s">
        <v>145</v>
      </c>
    </row>
    <row r="41" spans="1:15" ht="15">
      <c r="A41" s="22">
        <v>17</v>
      </c>
      <c r="B41" s="1">
        <v>32</v>
      </c>
      <c r="C41" s="17" t="s">
        <v>271</v>
      </c>
      <c r="D41" s="23">
        <v>2005</v>
      </c>
      <c r="E41" s="24">
        <v>40749</v>
      </c>
      <c r="F41" s="1">
        <v>96</v>
      </c>
      <c r="G41" s="1">
        <v>98</v>
      </c>
      <c r="H41" s="31">
        <v>194</v>
      </c>
      <c r="I41" s="1">
        <v>98</v>
      </c>
      <c r="J41" s="1">
        <v>98</v>
      </c>
      <c r="K41" s="31">
        <v>196</v>
      </c>
      <c r="L41" s="1">
        <v>92</v>
      </c>
      <c r="M41" s="1">
        <v>89</v>
      </c>
      <c r="N41" s="31">
        <v>181</v>
      </c>
      <c r="O41" s="30">
        <v>571</v>
      </c>
    </row>
    <row r="42" spans="4:15" ht="15">
      <c r="D42" s="27" t="s">
        <v>264</v>
      </c>
      <c r="O42" s="28" t="s">
        <v>145</v>
      </c>
    </row>
    <row r="43" spans="1:15" ht="15">
      <c r="A43" s="22">
        <v>18</v>
      </c>
      <c r="B43" s="1">
        <v>30</v>
      </c>
      <c r="C43" s="17" t="s">
        <v>83</v>
      </c>
      <c r="D43" s="23">
        <v>2004</v>
      </c>
      <c r="E43" s="24">
        <v>43782</v>
      </c>
      <c r="F43" s="1">
        <v>98</v>
      </c>
      <c r="G43" s="1">
        <v>93</v>
      </c>
      <c r="H43" s="31">
        <v>191</v>
      </c>
      <c r="I43" s="1">
        <v>100</v>
      </c>
      <c r="J43" s="1">
        <v>96</v>
      </c>
      <c r="K43" s="31">
        <v>196</v>
      </c>
      <c r="L43" s="1">
        <v>93</v>
      </c>
      <c r="M43" s="1">
        <v>91</v>
      </c>
      <c r="N43" s="31">
        <v>184</v>
      </c>
      <c r="O43" s="30">
        <v>571</v>
      </c>
    </row>
    <row r="44" spans="4:15" ht="15">
      <c r="D44" s="27" t="s">
        <v>84</v>
      </c>
      <c r="O44" s="28" t="s">
        <v>102</v>
      </c>
    </row>
    <row r="45" spans="1:15" ht="15">
      <c r="A45" s="22">
        <v>19</v>
      </c>
      <c r="B45" s="1">
        <v>18</v>
      </c>
      <c r="C45" s="17" t="s">
        <v>55</v>
      </c>
      <c r="D45" s="23">
        <v>2005</v>
      </c>
      <c r="E45" s="24">
        <v>41079</v>
      </c>
      <c r="F45" s="1">
        <v>96</v>
      </c>
      <c r="G45" s="1">
        <v>95</v>
      </c>
      <c r="H45" s="31">
        <v>191</v>
      </c>
      <c r="I45" s="1">
        <v>96</v>
      </c>
      <c r="J45" s="1">
        <v>97</v>
      </c>
      <c r="K45" s="31">
        <v>193</v>
      </c>
      <c r="L45" s="1">
        <v>92</v>
      </c>
      <c r="M45" s="1">
        <v>95</v>
      </c>
      <c r="N45" s="31">
        <v>187</v>
      </c>
      <c r="O45" s="30">
        <v>571</v>
      </c>
    </row>
    <row r="46" spans="4:15" ht="15">
      <c r="D46" s="27" t="s">
        <v>46</v>
      </c>
      <c r="O46" s="28" t="s">
        <v>166</v>
      </c>
    </row>
    <row r="47" spans="1:15" ht="15">
      <c r="A47" s="22">
        <v>20</v>
      </c>
      <c r="B47" s="1">
        <v>26</v>
      </c>
      <c r="C47" s="17" t="s">
        <v>69</v>
      </c>
      <c r="D47" s="23">
        <v>2004</v>
      </c>
      <c r="E47" s="24">
        <v>41329</v>
      </c>
      <c r="F47" s="1">
        <v>95</v>
      </c>
      <c r="G47" s="1">
        <v>94</v>
      </c>
      <c r="H47" s="31">
        <v>189</v>
      </c>
      <c r="I47" s="1">
        <v>96</v>
      </c>
      <c r="J47" s="1">
        <v>97</v>
      </c>
      <c r="K47" s="31">
        <v>193</v>
      </c>
      <c r="L47" s="1">
        <v>93</v>
      </c>
      <c r="M47" s="1">
        <v>95</v>
      </c>
      <c r="N47" s="31">
        <v>188</v>
      </c>
      <c r="O47" s="30">
        <v>570</v>
      </c>
    </row>
    <row r="48" spans="4:15" ht="15">
      <c r="D48" s="27" t="s">
        <v>52</v>
      </c>
      <c r="O48" s="28" t="s">
        <v>109</v>
      </c>
    </row>
    <row r="49" spans="1:15" ht="15">
      <c r="A49" s="22">
        <v>21</v>
      </c>
      <c r="B49" s="1">
        <v>163</v>
      </c>
      <c r="C49" s="17" t="s">
        <v>274</v>
      </c>
      <c r="D49" s="23">
        <v>1986</v>
      </c>
      <c r="E49" s="24">
        <v>26001</v>
      </c>
      <c r="F49" s="1">
        <v>94</v>
      </c>
      <c r="G49" s="1">
        <v>97</v>
      </c>
      <c r="H49" s="31">
        <v>191</v>
      </c>
      <c r="I49" s="1">
        <v>96</v>
      </c>
      <c r="J49" s="1">
        <v>95</v>
      </c>
      <c r="K49" s="31">
        <v>191</v>
      </c>
      <c r="L49" s="1">
        <v>89</v>
      </c>
      <c r="M49" s="1">
        <v>95</v>
      </c>
      <c r="N49" s="31">
        <v>184</v>
      </c>
      <c r="O49" s="30">
        <v>566</v>
      </c>
    </row>
    <row r="50" spans="4:15" ht="15">
      <c r="D50" s="27" t="s">
        <v>163</v>
      </c>
      <c r="O50" s="28" t="s">
        <v>143</v>
      </c>
    </row>
    <row r="51" spans="1:15" ht="15">
      <c r="A51" s="22">
        <v>22</v>
      </c>
      <c r="B51" s="1">
        <v>33</v>
      </c>
      <c r="C51" s="17" t="s">
        <v>103</v>
      </c>
      <c r="D51" s="23">
        <v>2004</v>
      </c>
      <c r="E51" s="24">
        <v>41188</v>
      </c>
      <c r="F51" s="1">
        <v>97</v>
      </c>
      <c r="G51" s="1">
        <v>93</v>
      </c>
      <c r="H51" s="31">
        <v>190</v>
      </c>
      <c r="I51" s="1">
        <v>98</v>
      </c>
      <c r="J51" s="1">
        <v>96</v>
      </c>
      <c r="K51" s="31">
        <v>194</v>
      </c>
      <c r="L51" s="1">
        <v>89</v>
      </c>
      <c r="M51" s="1">
        <v>92</v>
      </c>
      <c r="N51" s="31">
        <v>181</v>
      </c>
      <c r="O51" s="30">
        <v>565</v>
      </c>
    </row>
    <row r="52" spans="4:15" ht="15">
      <c r="D52" s="27" t="s">
        <v>52</v>
      </c>
      <c r="O52" s="28" t="s">
        <v>248</v>
      </c>
    </row>
    <row r="53" spans="1:15" ht="15">
      <c r="A53" s="22">
        <v>23</v>
      </c>
      <c r="B53" s="1">
        <v>29</v>
      </c>
      <c r="C53" s="17" t="s">
        <v>95</v>
      </c>
      <c r="D53" s="23">
        <v>2004</v>
      </c>
      <c r="E53" s="24">
        <v>41083</v>
      </c>
      <c r="F53" s="1">
        <v>95</v>
      </c>
      <c r="G53" s="1">
        <v>96</v>
      </c>
      <c r="H53" s="31">
        <v>191</v>
      </c>
      <c r="I53" s="1">
        <v>96</v>
      </c>
      <c r="J53" s="1">
        <v>97</v>
      </c>
      <c r="K53" s="31">
        <v>193</v>
      </c>
      <c r="L53" s="1">
        <v>92</v>
      </c>
      <c r="M53" s="1">
        <v>88</v>
      </c>
      <c r="N53" s="31">
        <v>180</v>
      </c>
      <c r="O53" s="30">
        <v>564</v>
      </c>
    </row>
    <row r="54" spans="4:15" ht="15">
      <c r="D54" s="27" t="s">
        <v>96</v>
      </c>
      <c r="O54" s="28" t="s">
        <v>158</v>
      </c>
    </row>
    <row r="55" spans="1:15" ht="15">
      <c r="A55" s="22">
        <v>24</v>
      </c>
      <c r="B55" s="1">
        <v>24</v>
      </c>
      <c r="C55" s="17" t="s">
        <v>101</v>
      </c>
      <c r="D55" s="23">
        <v>2002</v>
      </c>
      <c r="E55" s="24">
        <v>40880</v>
      </c>
      <c r="F55" s="1">
        <v>91</v>
      </c>
      <c r="G55" s="1">
        <v>98</v>
      </c>
      <c r="H55" s="31">
        <v>189</v>
      </c>
      <c r="I55" s="1">
        <v>96</v>
      </c>
      <c r="J55" s="1">
        <v>97</v>
      </c>
      <c r="K55" s="31">
        <v>193</v>
      </c>
      <c r="L55" s="1">
        <v>93</v>
      </c>
      <c r="M55" s="1">
        <v>85</v>
      </c>
      <c r="N55" s="31">
        <v>178</v>
      </c>
      <c r="O55" s="30">
        <v>560</v>
      </c>
    </row>
    <row r="56" spans="4:15" ht="15">
      <c r="D56" s="27" t="s">
        <v>80</v>
      </c>
      <c r="O56" s="28" t="s">
        <v>161</v>
      </c>
    </row>
    <row r="57" spans="1:15" ht="15">
      <c r="A57" s="22">
        <v>25</v>
      </c>
      <c r="B57" s="1">
        <v>42</v>
      </c>
      <c r="C57" s="17" t="s">
        <v>105</v>
      </c>
      <c r="D57" s="23">
        <v>2003</v>
      </c>
      <c r="E57" s="24">
        <v>41230</v>
      </c>
      <c r="F57" s="1">
        <v>88</v>
      </c>
      <c r="G57" s="1">
        <v>93</v>
      </c>
      <c r="H57" s="31">
        <v>181</v>
      </c>
      <c r="I57" s="1">
        <v>97</v>
      </c>
      <c r="J57" s="1">
        <v>99</v>
      </c>
      <c r="K57" s="31">
        <v>196</v>
      </c>
      <c r="L57" s="1">
        <v>90</v>
      </c>
      <c r="M57" s="1">
        <v>91</v>
      </c>
      <c r="N57" s="31">
        <v>181</v>
      </c>
      <c r="O57" s="30">
        <v>558</v>
      </c>
    </row>
    <row r="58" spans="4:15" ht="15">
      <c r="D58" s="27" t="s">
        <v>106</v>
      </c>
      <c r="O58" s="28" t="s">
        <v>166</v>
      </c>
    </row>
    <row r="59" spans="1:15" ht="15">
      <c r="A59" s="22">
        <v>26</v>
      </c>
      <c r="B59" s="1">
        <v>41</v>
      </c>
      <c r="C59" s="17" t="s">
        <v>272</v>
      </c>
      <c r="D59" s="23">
        <v>2005</v>
      </c>
      <c r="E59" s="24">
        <v>40679</v>
      </c>
      <c r="F59" s="1">
        <v>94</v>
      </c>
      <c r="G59" s="1">
        <v>92</v>
      </c>
      <c r="H59" s="31">
        <v>186</v>
      </c>
      <c r="I59" s="1">
        <v>100</v>
      </c>
      <c r="J59" s="1">
        <v>98</v>
      </c>
      <c r="K59" s="31">
        <v>198</v>
      </c>
      <c r="L59" s="1">
        <v>84</v>
      </c>
      <c r="M59" s="1">
        <v>90</v>
      </c>
      <c r="N59" s="31">
        <v>174</v>
      </c>
      <c r="O59" s="30">
        <v>558</v>
      </c>
    </row>
    <row r="60" spans="4:15" ht="15">
      <c r="D60" s="27" t="s">
        <v>273</v>
      </c>
      <c r="O60" s="28" t="s">
        <v>158</v>
      </c>
    </row>
    <row r="61" spans="1:15" ht="15">
      <c r="A61" s="22">
        <v>27</v>
      </c>
      <c r="B61" s="1">
        <v>22</v>
      </c>
      <c r="C61" s="17" t="s">
        <v>81</v>
      </c>
      <c r="D61" s="23">
        <v>2002</v>
      </c>
      <c r="E61" s="24">
        <v>41151</v>
      </c>
      <c r="F61" s="1">
        <v>94</v>
      </c>
      <c r="G61" s="1">
        <v>95</v>
      </c>
      <c r="H61" s="31">
        <v>189</v>
      </c>
      <c r="I61" s="1">
        <v>96</v>
      </c>
      <c r="J61" s="1">
        <v>93</v>
      </c>
      <c r="K61" s="31">
        <v>189</v>
      </c>
      <c r="L61" s="1">
        <v>91</v>
      </c>
      <c r="M61" s="1">
        <v>86</v>
      </c>
      <c r="N61" s="31">
        <v>177</v>
      </c>
      <c r="O61" s="30">
        <v>555</v>
      </c>
    </row>
    <row r="62" spans="4:15" ht="15">
      <c r="D62" s="27" t="s">
        <v>82</v>
      </c>
      <c r="O62" s="28" t="s">
        <v>170</v>
      </c>
    </row>
    <row r="63" spans="1:15" ht="15">
      <c r="A63" s="22">
        <v>28</v>
      </c>
      <c r="B63" s="1">
        <v>19</v>
      </c>
      <c r="C63" s="17" t="s">
        <v>77</v>
      </c>
      <c r="D63" s="23">
        <v>2004</v>
      </c>
      <c r="E63" s="24">
        <v>41802</v>
      </c>
      <c r="F63" s="1">
        <v>91</v>
      </c>
      <c r="G63" s="1">
        <v>92</v>
      </c>
      <c r="H63" s="31">
        <v>183</v>
      </c>
      <c r="I63" s="1">
        <v>95</v>
      </c>
      <c r="J63" s="1">
        <v>96</v>
      </c>
      <c r="K63" s="31">
        <v>191</v>
      </c>
      <c r="L63" s="1">
        <v>90</v>
      </c>
      <c r="M63" s="1">
        <v>90</v>
      </c>
      <c r="N63" s="31">
        <v>180</v>
      </c>
      <c r="O63" s="30">
        <v>554</v>
      </c>
    </row>
    <row r="64" spans="4:15" ht="15">
      <c r="D64" s="27" t="s">
        <v>78</v>
      </c>
      <c r="O64" s="28" t="s">
        <v>155</v>
      </c>
    </row>
    <row r="65" spans="1:15" ht="15">
      <c r="A65" s="22">
        <v>29</v>
      </c>
      <c r="B65" s="1">
        <v>36</v>
      </c>
      <c r="C65" s="17" t="s">
        <v>79</v>
      </c>
      <c r="D65" s="23">
        <v>2004</v>
      </c>
      <c r="E65" s="24">
        <v>42374</v>
      </c>
      <c r="F65" s="1">
        <v>94</v>
      </c>
      <c r="G65" s="1">
        <v>95</v>
      </c>
      <c r="H65" s="31">
        <v>189</v>
      </c>
      <c r="I65" s="1">
        <v>93</v>
      </c>
      <c r="J65" s="1">
        <v>97</v>
      </c>
      <c r="K65" s="31">
        <v>190</v>
      </c>
      <c r="L65" s="1">
        <v>86</v>
      </c>
      <c r="M65" s="1">
        <v>87</v>
      </c>
      <c r="N65" s="31">
        <v>173</v>
      </c>
      <c r="O65" s="30">
        <v>552</v>
      </c>
    </row>
    <row r="66" spans="4:15" ht="15">
      <c r="D66" s="27" t="s">
        <v>80</v>
      </c>
      <c r="O66" s="28" t="s">
        <v>155</v>
      </c>
    </row>
    <row r="67" spans="1:15" ht="12.75">
      <c r="A67" s="29" t="s">
        <v>110</v>
      </c>
      <c r="L67" s="42" t="s">
        <v>25</v>
      </c>
      <c r="M67" s="42"/>
      <c r="N67" s="42"/>
      <c r="O67" s="42"/>
    </row>
  </sheetData>
  <sheetProtection/>
  <mergeCells count="3">
    <mergeCell ref="A1:N1"/>
    <mergeCell ref="N3:O3"/>
    <mergeCell ref="L67:O67"/>
  </mergeCells>
  <hyperlinks>
    <hyperlink ref="N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7" width="3.421875" style="1" customWidth="1"/>
    <col min="8" max="8" width="5.140625" style="1" customWidth="1"/>
    <col min="9" max="10" width="3.421875" style="1" customWidth="1"/>
    <col min="11" max="11" width="5.140625" style="1" customWidth="1"/>
    <col min="12" max="13" width="3.421875" style="1" customWidth="1"/>
    <col min="14" max="14" width="5.140625" style="1" customWidth="1"/>
    <col min="15" max="15" width="7.28125" style="1" customWidth="1"/>
    <col min="16" max="16" width="7.57421875" style="1" customWidth="1"/>
    <col min="17" max="16384" width="9.140625" style="1" customWidth="1"/>
  </cols>
  <sheetData>
    <row r="1" spans="1:14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3" ht="15.75">
      <c r="A2" s="17" t="s">
        <v>26</v>
      </c>
      <c r="C2" s="18">
        <v>16</v>
      </c>
    </row>
    <row r="3" spans="1:15" ht="15.75">
      <c r="A3" s="17" t="s">
        <v>27</v>
      </c>
      <c r="C3" s="18" t="s">
        <v>268</v>
      </c>
      <c r="N3" s="41" t="s">
        <v>29</v>
      </c>
      <c r="O3" s="41"/>
    </row>
    <row r="4" spans="1:3" ht="15.75">
      <c r="A4" s="17" t="s">
        <v>30</v>
      </c>
      <c r="C4" s="18" t="s">
        <v>275</v>
      </c>
    </row>
    <row r="5" spans="1:3" ht="15.75">
      <c r="A5" s="17" t="s">
        <v>32</v>
      </c>
      <c r="C5" s="18" t="s">
        <v>23</v>
      </c>
    </row>
    <row r="7" spans="1:15" ht="12.75">
      <c r="A7" s="19" t="s">
        <v>33</v>
      </c>
      <c r="B7" s="20" t="s">
        <v>34</v>
      </c>
      <c r="C7" s="21" t="s">
        <v>35</v>
      </c>
      <c r="D7" s="19" t="s">
        <v>36</v>
      </c>
      <c r="E7" s="20" t="s">
        <v>37</v>
      </c>
      <c r="F7" s="20" t="s">
        <v>38</v>
      </c>
      <c r="G7" s="20" t="s">
        <v>39</v>
      </c>
      <c r="H7" s="20" t="s">
        <v>218</v>
      </c>
      <c r="I7" s="20" t="s">
        <v>38</v>
      </c>
      <c r="J7" s="20" t="s">
        <v>39</v>
      </c>
      <c r="K7" s="20" t="s">
        <v>218</v>
      </c>
      <c r="L7" s="20" t="s">
        <v>38</v>
      </c>
      <c r="M7" s="20" t="s">
        <v>39</v>
      </c>
      <c r="N7" s="20" t="s">
        <v>218</v>
      </c>
      <c r="O7" s="20" t="s">
        <v>44</v>
      </c>
    </row>
    <row r="8" ht="7.5" customHeight="1"/>
    <row r="9" spans="1:15" ht="15">
      <c r="A9" s="22">
        <v>1</v>
      </c>
      <c r="B9" s="1">
        <v>1</v>
      </c>
      <c r="C9" s="17" t="s">
        <v>66</v>
      </c>
      <c r="D9" s="23">
        <v>2003</v>
      </c>
      <c r="E9" s="24">
        <v>40776</v>
      </c>
      <c r="F9" s="1">
        <v>98</v>
      </c>
      <c r="G9" s="1">
        <v>99</v>
      </c>
      <c r="H9" s="31">
        <v>197</v>
      </c>
      <c r="I9" s="1">
        <v>100</v>
      </c>
      <c r="J9" s="1">
        <v>100</v>
      </c>
      <c r="K9" s="31">
        <v>200</v>
      </c>
      <c r="L9" s="1">
        <v>95</v>
      </c>
      <c r="M9" s="1">
        <v>95</v>
      </c>
      <c r="N9" s="31">
        <v>190</v>
      </c>
      <c r="O9" s="30">
        <v>587</v>
      </c>
    </row>
    <row r="10" spans="4:15" ht="15">
      <c r="D10" s="27" t="s">
        <v>46</v>
      </c>
      <c r="O10" s="28" t="s">
        <v>277</v>
      </c>
    </row>
    <row r="11" spans="1:15" ht="15">
      <c r="A11" s="22">
        <v>2</v>
      </c>
      <c r="B11" s="1">
        <v>3</v>
      </c>
      <c r="C11" s="17" t="s">
        <v>61</v>
      </c>
      <c r="D11" s="23">
        <v>2000</v>
      </c>
      <c r="E11" s="24">
        <v>35852</v>
      </c>
      <c r="F11" s="1">
        <v>98</v>
      </c>
      <c r="G11" s="1">
        <v>96</v>
      </c>
      <c r="H11" s="31">
        <v>194</v>
      </c>
      <c r="I11" s="1">
        <v>97</v>
      </c>
      <c r="J11" s="1">
        <v>100</v>
      </c>
      <c r="K11" s="31">
        <v>197</v>
      </c>
      <c r="L11" s="1">
        <v>98</v>
      </c>
      <c r="M11" s="1">
        <v>97</v>
      </c>
      <c r="N11" s="31">
        <v>195</v>
      </c>
      <c r="O11" s="30">
        <v>586</v>
      </c>
    </row>
    <row r="12" spans="4:15" ht="15">
      <c r="D12" s="27" t="s">
        <v>49</v>
      </c>
      <c r="O12" s="28" t="s">
        <v>89</v>
      </c>
    </row>
    <row r="13" spans="1:15" ht="15">
      <c r="A13" s="22">
        <v>3</v>
      </c>
      <c r="B13" s="1">
        <v>6</v>
      </c>
      <c r="C13" s="17" t="s">
        <v>51</v>
      </c>
      <c r="D13" s="23">
        <v>2001</v>
      </c>
      <c r="E13" s="24">
        <v>39380</v>
      </c>
      <c r="F13" s="1">
        <v>94</v>
      </c>
      <c r="G13" s="1">
        <v>96</v>
      </c>
      <c r="H13" s="31">
        <v>190</v>
      </c>
      <c r="I13" s="1">
        <v>99</v>
      </c>
      <c r="J13" s="1">
        <v>99</v>
      </c>
      <c r="K13" s="31">
        <v>198</v>
      </c>
      <c r="L13" s="1">
        <v>99</v>
      </c>
      <c r="M13" s="1">
        <v>99</v>
      </c>
      <c r="N13" s="31">
        <v>198</v>
      </c>
      <c r="O13" s="30">
        <v>586</v>
      </c>
    </row>
    <row r="14" spans="4:15" ht="15">
      <c r="D14" s="27" t="s">
        <v>52</v>
      </c>
      <c r="O14" s="28" t="s">
        <v>97</v>
      </c>
    </row>
    <row r="15" spans="1:15" ht="15">
      <c r="A15" s="22">
        <v>4</v>
      </c>
      <c r="B15" s="1">
        <v>13</v>
      </c>
      <c r="C15" s="17" t="s">
        <v>48</v>
      </c>
      <c r="D15" s="23">
        <v>1995</v>
      </c>
      <c r="E15" s="24">
        <v>37847</v>
      </c>
      <c r="F15" s="1">
        <v>98</v>
      </c>
      <c r="G15" s="1">
        <v>97</v>
      </c>
      <c r="H15" s="31">
        <v>195</v>
      </c>
      <c r="I15" s="1">
        <v>100</v>
      </c>
      <c r="J15" s="1">
        <v>100</v>
      </c>
      <c r="K15" s="31">
        <v>200</v>
      </c>
      <c r="L15" s="1">
        <v>94</v>
      </c>
      <c r="M15" s="1">
        <v>96</v>
      </c>
      <c r="N15" s="31">
        <v>190</v>
      </c>
      <c r="O15" s="30">
        <v>585</v>
      </c>
    </row>
    <row r="16" spans="4:15" ht="15">
      <c r="D16" s="27" t="s">
        <v>49</v>
      </c>
      <c r="O16" s="28" t="s">
        <v>140</v>
      </c>
    </row>
    <row r="17" spans="1:15" ht="15">
      <c r="A17" s="22">
        <v>5</v>
      </c>
      <c r="B17" s="1">
        <v>27</v>
      </c>
      <c r="C17" s="17" t="s">
        <v>92</v>
      </c>
      <c r="D17" s="23">
        <v>2004</v>
      </c>
      <c r="E17" s="24">
        <v>40432</v>
      </c>
      <c r="F17" s="1">
        <v>94</v>
      </c>
      <c r="G17" s="1">
        <v>97</v>
      </c>
      <c r="H17" s="31">
        <v>191</v>
      </c>
      <c r="I17" s="1">
        <v>98</v>
      </c>
      <c r="J17" s="1">
        <v>99</v>
      </c>
      <c r="K17" s="31">
        <v>197</v>
      </c>
      <c r="L17" s="1">
        <v>98</v>
      </c>
      <c r="M17" s="1">
        <v>94</v>
      </c>
      <c r="N17" s="31">
        <v>192</v>
      </c>
      <c r="O17" s="30">
        <v>580</v>
      </c>
    </row>
    <row r="18" spans="4:15" ht="15">
      <c r="D18" s="27" t="s">
        <v>93</v>
      </c>
      <c r="O18" s="28" t="s">
        <v>94</v>
      </c>
    </row>
    <row r="19" spans="1:15" ht="15">
      <c r="A19" s="22">
        <v>6</v>
      </c>
      <c r="B19" s="1">
        <v>12</v>
      </c>
      <c r="C19" s="17" t="s">
        <v>276</v>
      </c>
      <c r="D19" s="23">
        <v>2003</v>
      </c>
      <c r="E19" s="24">
        <v>41882</v>
      </c>
      <c r="F19" s="1">
        <v>96</v>
      </c>
      <c r="G19" s="1">
        <v>95</v>
      </c>
      <c r="H19" s="31">
        <v>191</v>
      </c>
      <c r="I19" s="1">
        <v>99</v>
      </c>
      <c r="J19" s="1">
        <v>96</v>
      </c>
      <c r="K19" s="31">
        <v>195</v>
      </c>
      <c r="L19" s="1">
        <v>96</v>
      </c>
      <c r="M19" s="1">
        <v>98</v>
      </c>
      <c r="N19" s="31">
        <v>194</v>
      </c>
      <c r="O19" s="30">
        <v>580</v>
      </c>
    </row>
    <row r="20" spans="4:15" ht="15">
      <c r="D20" s="27" t="s">
        <v>46</v>
      </c>
      <c r="O20" s="28" t="s">
        <v>145</v>
      </c>
    </row>
    <row r="21" spans="1:15" ht="15">
      <c r="A21" s="22">
        <v>7</v>
      </c>
      <c r="B21" s="1">
        <v>5</v>
      </c>
      <c r="C21" s="17" t="s">
        <v>45</v>
      </c>
      <c r="D21" s="23">
        <v>1997</v>
      </c>
      <c r="E21" s="24">
        <v>38892</v>
      </c>
      <c r="F21" s="1">
        <v>92</v>
      </c>
      <c r="G21" s="1">
        <v>94</v>
      </c>
      <c r="H21" s="31">
        <v>186</v>
      </c>
      <c r="I21" s="1">
        <v>97</v>
      </c>
      <c r="J21" s="1">
        <v>100</v>
      </c>
      <c r="K21" s="31">
        <v>197</v>
      </c>
      <c r="L21" s="1">
        <v>96</v>
      </c>
      <c r="M21" s="1">
        <v>98</v>
      </c>
      <c r="N21" s="31">
        <v>194</v>
      </c>
      <c r="O21" s="30">
        <v>577</v>
      </c>
    </row>
    <row r="22" spans="4:15" ht="15">
      <c r="D22" s="27" t="s">
        <v>46</v>
      </c>
      <c r="O22" s="28" t="s">
        <v>260</v>
      </c>
    </row>
    <row r="23" spans="1:15" ht="15">
      <c r="A23" s="22">
        <v>8</v>
      </c>
      <c r="B23" s="1">
        <v>15</v>
      </c>
      <c r="C23" s="17" t="s">
        <v>71</v>
      </c>
      <c r="D23" s="23">
        <v>1999</v>
      </c>
      <c r="E23" s="24">
        <v>38265</v>
      </c>
      <c r="F23" s="1">
        <v>98</v>
      </c>
      <c r="G23" s="1">
        <v>95</v>
      </c>
      <c r="H23" s="31">
        <v>193</v>
      </c>
      <c r="I23" s="1">
        <v>99</v>
      </c>
      <c r="J23" s="1">
        <v>98</v>
      </c>
      <c r="K23" s="31">
        <v>197</v>
      </c>
      <c r="L23" s="1">
        <v>93</v>
      </c>
      <c r="M23" s="1">
        <v>93</v>
      </c>
      <c r="N23" s="31">
        <v>186</v>
      </c>
      <c r="O23" s="30">
        <v>576</v>
      </c>
    </row>
    <row r="24" spans="4:15" ht="15">
      <c r="D24" s="27" t="s">
        <v>49</v>
      </c>
      <c r="O24" s="28" t="s">
        <v>267</v>
      </c>
    </row>
    <row r="25" spans="1:15" ht="15">
      <c r="A25" s="22">
        <v>9</v>
      </c>
      <c r="B25" s="1">
        <v>22</v>
      </c>
      <c r="C25" s="17" t="s">
        <v>81</v>
      </c>
      <c r="D25" s="23">
        <v>2002</v>
      </c>
      <c r="E25" s="24">
        <v>41151</v>
      </c>
      <c r="F25" s="1">
        <v>95</v>
      </c>
      <c r="G25" s="1">
        <v>96</v>
      </c>
      <c r="H25" s="31">
        <v>191</v>
      </c>
      <c r="I25" s="1">
        <v>96</v>
      </c>
      <c r="J25" s="1">
        <v>99</v>
      </c>
      <c r="K25" s="31">
        <v>195</v>
      </c>
      <c r="L25" s="1">
        <v>94</v>
      </c>
      <c r="M25" s="1">
        <v>96</v>
      </c>
      <c r="N25" s="31">
        <v>190</v>
      </c>
      <c r="O25" s="30">
        <v>576</v>
      </c>
    </row>
    <row r="26" spans="4:15" ht="15">
      <c r="D26" s="27" t="s">
        <v>82</v>
      </c>
      <c r="O26" s="28" t="s">
        <v>261</v>
      </c>
    </row>
    <row r="27" spans="1:15" ht="15">
      <c r="A27" s="22">
        <v>10</v>
      </c>
      <c r="B27" s="1">
        <v>23</v>
      </c>
      <c r="C27" s="17" t="s">
        <v>75</v>
      </c>
      <c r="D27" s="23">
        <v>2005</v>
      </c>
      <c r="E27" s="24">
        <v>39967</v>
      </c>
      <c r="F27" s="1">
        <v>97</v>
      </c>
      <c r="G27" s="1">
        <v>93</v>
      </c>
      <c r="H27" s="31">
        <v>190</v>
      </c>
      <c r="I27" s="1">
        <v>100</v>
      </c>
      <c r="J27" s="1">
        <v>97</v>
      </c>
      <c r="K27" s="31">
        <v>197</v>
      </c>
      <c r="L27" s="1">
        <v>93</v>
      </c>
      <c r="M27" s="1">
        <v>94</v>
      </c>
      <c r="N27" s="31">
        <v>187</v>
      </c>
      <c r="O27" s="30">
        <v>574</v>
      </c>
    </row>
    <row r="28" spans="4:15" ht="15">
      <c r="D28" s="27" t="s">
        <v>52</v>
      </c>
      <c r="O28" s="28" t="s">
        <v>145</v>
      </c>
    </row>
    <row r="29" spans="1:15" ht="15">
      <c r="A29" s="22">
        <v>11</v>
      </c>
      <c r="B29" s="1">
        <v>8</v>
      </c>
      <c r="C29" s="17" t="s">
        <v>73</v>
      </c>
      <c r="D29" s="23">
        <v>2002</v>
      </c>
      <c r="E29" s="24">
        <v>41206</v>
      </c>
      <c r="F29" s="1">
        <v>94</v>
      </c>
      <c r="G29" s="1">
        <v>96</v>
      </c>
      <c r="H29" s="31">
        <v>190</v>
      </c>
      <c r="I29" s="1">
        <v>98</v>
      </c>
      <c r="J29" s="1">
        <v>98</v>
      </c>
      <c r="K29" s="31">
        <v>196</v>
      </c>
      <c r="L29" s="1">
        <v>92</v>
      </c>
      <c r="M29" s="1">
        <v>96</v>
      </c>
      <c r="N29" s="31">
        <v>188</v>
      </c>
      <c r="O29" s="30">
        <v>574</v>
      </c>
    </row>
    <row r="30" spans="4:15" ht="15">
      <c r="D30" s="27" t="s">
        <v>49</v>
      </c>
      <c r="O30" s="28" t="s">
        <v>143</v>
      </c>
    </row>
    <row r="31" spans="1:15" ht="15">
      <c r="A31" s="22">
        <v>12</v>
      </c>
      <c r="B31" s="1">
        <v>16</v>
      </c>
      <c r="C31" s="17" t="s">
        <v>63</v>
      </c>
      <c r="D31" s="23">
        <v>2004</v>
      </c>
      <c r="E31" s="24">
        <v>41919</v>
      </c>
      <c r="F31" s="1">
        <v>92</v>
      </c>
      <c r="G31" s="1">
        <v>95</v>
      </c>
      <c r="H31" s="31">
        <v>187</v>
      </c>
      <c r="I31" s="1">
        <v>97</v>
      </c>
      <c r="J31" s="1">
        <v>98</v>
      </c>
      <c r="K31" s="31">
        <v>195</v>
      </c>
      <c r="L31" s="1">
        <v>97</v>
      </c>
      <c r="M31" s="1">
        <v>95</v>
      </c>
      <c r="N31" s="31">
        <v>192</v>
      </c>
      <c r="O31" s="30">
        <v>574</v>
      </c>
    </row>
    <row r="32" spans="4:15" ht="15">
      <c r="D32" s="27" t="s">
        <v>46</v>
      </c>
      <c r="O32" s="28" t="s">
        <v>143</v>
      </c>
    </row>
    <row r="33" spans="1:15" ht="15">
      <c r="A33" s="22">
        <v>13</v>
      </c>
      <c r="B33" s="1">
        <v>26</v>
      </c>
      <c r="C33" s="17" t="s">
        <v>69</v>
      </c>
      <c r="D33" s="23">
        <v>2004</v>
      </c>
      <c r="E33" s="24">
        <v>41329</v>
      </c>
      <c r="F33" s="1">
        <v>95</v>
      </c>
      <c r="G33" s="1">
        <v>93</v>
      </c>
      <c r="H33" s="31">
        <v>188</v>
      </c>
      <c r="I33" s="1">
        <v>96</v>
      </c>
      <c r="J33" s="1">
        <v>95</v>
      </c>
      <c r="K33" s="31">
        <v>191</v>
      </c>
      <c r="L33" s="1">
        <v>95</v>
      </c>
      <c r="M33" s="1">
        <v>97</v>
      </c>
      <c r="N33" s="31">
        <v>192</v>
      </c>
      <c r="O33" s="30">
        <v>571</v>
      </c>
    </row>
    <row r="34" spans="4:15" ht="15">
      <c r="D34" s="27" t="s">
        <v>52</v>
      </c>
      <c r="O34" s="28" t="s">
        <v>260</v>
      </c>
    </row>
    <row r="35" spans="1:15" ht="15">
      <c r="A35" s="22">
        <v>14</v>
      </c>
      <c r="B35" s="1">
        <v>19</v>
      </c>
      <c r="C35" s="17" t="s">
        <v>77</v>
      </c>
      <c r="D35" s="23">
        <v>2004</v>
      </c>
      <c r="E35" s="24">
        <v>41802</v>
      </c>
      <c r="F35" s="1">
        <v>93</v>
      </c>
      <c r="G35" s="1">
        <v>94</v>
      </c>
      <c r="H35" s="31">
        <v>187</v>
      </c>
      <c r="I35" s="1">
        <v>97</v>
      </c>
      <c r="J35" s="1">
        <v>97</v>
      </c>
      <c r="K35" s="31">
        <v>194</v>
      </c>
      <c r="L35" s="1">
        <v>96</v>
      </c>
      <c r="M35" s="1">
        <v>94</v>
      </c>
      <c r="N35" s="31">
        <v>190</v>
      </c>
      <c r="O35" s="30">
        <v>571</v>
      </c>
    </row>
    <row r="36" spans="4:15" ht="15">
      <c r="D36" s="27" t="s">
        <v>78</v>
      </c>
      <c r="O36" s="28" t="s">
        <v>104</v>
      </c>
    </row>
    <row r="37" spans="1:15" ht="15">
      <c r="A37" s="22">
        <v>15</v>
      </c>
      <c r="B37" s="1">
        <v>18</v>
      </c>
      <c r="C37" s="17" t="s">
        <v>55</v>
      </c>
      <c r="D37" s="23">
        <v>2005</v>
      </c>
      <c r="E37" s="24">
        <v>41079</v>
      </c>
      <c r="F37" s="1">
        <v>92</v>
      </c>
      <c r="G37" s="1">
        <v>94</v>
      </c>
      <c r="H37" s="31">
        <v>186</v>
      </c>
      <c r="I37" s="1">
        <v>99</v>
      </c>
      <c r="J37" s="1">
        <v>96</v>
      </c>
      <c r="K37" s="31">
        <v>195</v>
      </c>
      <c r="L37" s="1">
        <v>93</v>
      </c>
      <c r="M37" s="1">
        <v>95</v>
      </c>
      <c r="N37" s="31">
        <v>188</v>
      </c>
      <c r="O37" s="30">
        <v>569</v>
      </c>
    </row>
    <row r="38" spans="4:15" ht="15">
      <c r="D38" s="27" t="s">
        <v>46</v>
      </c>
      <c r="O38" s="28" t="s">
        <v>109</v>
      </c>
    </row>
    <row r="39" spans="1:15" ht="15">
      <c r="A39" s="22">
        <v>16</v>
      </c>
      <c r="B39" s="1">
        <v>36</v>
      </c>
      <c r="C39" s="17" t="s">
        <v>79</v>
      </c>
      <c r="D39" s="23">
        <v>2004</v>
      </c>
      <c r="E39" s="24">
        <v>42374</v>
      </c>
      <c r="F39" s="1">
        <v>96</v>
      </c>
      <c r="G39" s="1">
        <v>93</v>
      </c>
      <c r="H39" s="31">
        <v>189</v>
      </c>
      <c r="I39" s="1">
        <v>95</v>
      </c>
      <c r="J39" s="1">
        <v>97</v>
      </c>
      <c r="K39" s="31">
        <v>192</v>
      </c>
      <c r="L39" s="1">
        <v>93</v>
      </c>
      <c r="M39" s="1">
        <v>95</v>
      </c>
      <c r="N39" s="31">
        <v>188</v>
      </c>
      <c r="O39" s="30">
        <v>569</v>
      </c>
    </row>
    <row r="40" spans="4:15" ht="15">
      <c r="D40" s="27" t="s">
        <v>80</v>
      </c>
      <c r="O40" s="28" t="s">
        <v>143</v>
      </c>
    </row>
    <row r="41" spans="1:15" ht="15">
      <c r="A41" s="22">
        <v>17</v>
      </c>
      <c r="B41" s="1">
        <v>30</v>
      </c>
      <c r="C41" s="17" t="s">
        <v>83</v>
      </c>
      <c r="D41" s="23">
        <v>2004</v>
      </c>
      <c r="E41" s="24">
        <v>43782</v>
      </c>
      <c r="F41" s="1">
        <v>97</v>
      </c>
      <c r="G41" s="1">
        <v>94</v>
      </c>
      <c r="H41" s="31">
        <v>191</v>
      </c>
      <c r="I41" s="1">
        <v>99</v>
      </c>
      <c r="J41" s="1">
        <v>97</v>
      </c>
      <c r="K41" s="31">
        <v>196</v>
      </c>
      <c r="L41" s="1">
        <v>91</v>
      </c>
      <c r="M41" s="1">
        <v>91</v>
      </c>
      <c r="N41" s="31">
        <v>182</v>
      </c>
      <c r="O41" s="30">
        <v>569</v>
      </c>
    </row>
    <row r="42" spans="4:15" ht="15">
      <c r="D42" s="27" t="s">
        <v>84</v>
      </c>
      <c r="O42" s="28" t="s">
        <v>161</v>
      </c>
    </row>
    <row r="43" spans="1:15" ht="15">
      <c r="A43" s="22">
        <v>18</v>
      </c>
      <c r="B43" s="1">
        <v>17</v>
      </c>
      <c r="C43" s="17" t="s">
        <v>64</v>
      </c>
      <c r="D43" s="23">
        <v>1998</v>
      </c>
      <c r="E43" s="24">
        <v>40246</v>
      </c>
      <c r="F43" s="1">
        <v>93</v>
      </c>
      <c r="G43" s="1">
        <v>92</v>
      </c>
      <c r="H43" s="31">
        <v>185</v>
      </c>
      <c r="I43" s="1">
        <v>97</v>
      </c>
      <c r="J43" s="1">
        <v>98</v>
      </c>
      <c r="K43" s="31">
        <v>195</v>
      </c>
      <c r="L43" s="1">
        <v>93</v>
      </c>
      <c r="M43" s="1">
        <v>95</v>
      </c>
      <c r="N43" s="31">
        <v>188</v>
      </c>
      <c r="O43" s="30">
        <v>568</v>
      </c>
    </row>
    <row r="44" spans="4:15" ht="15">
      <c r="D44" s="27" t="s">
        <v>46</v>
      </c>
      <c r="O44" s="28" t="s">
        <v>109</v>
      </c>
    </row>
    <row r="45" spans="1:15" ht="15">
      <c r="A45" s="22">
        <v>19</v>
      </c>
      <c r="B45" s="1">
        <v>32</v>
      </c>
      <c r="C45" s="17" t="s">
        <v>271</v>
      </c>
      <c r="D45" s="23">
        <v>2005</v>
      </c>
      <c r="E45" s="24">
        <v>40749</v>
      </c>
      <c r="F45" s="1">
        <v>94</v>
      </c>
      <c r="G45" s="1">
        <v>95</v>
      </c>
      <c r="H45" s="31">
        <v>189</v>
      </c>
      <c r="I45" s="1">
        <v>99</v>
      </c>
      <c r="J45" s="1">
        <v>96</v>
      </c>
      <c r="K45" s="31">
        <v>195</v>
      </c>
      <c r="L45" s="1">
        <v>91</v>
      </c>
      <c r="M45" s="1">
        <v>93</v>
      </c>
      <c r="N45" s="31">
        <v>184</v>
      </c>
      <c r="O45" s="30">
        <v>568</v>
      </c>
    </row>
    <row r="46" spans="4:15" ht="15">
      <c r="D46" s="27" t="s">
        <v>264</v>
      </c>
      <c r="O46" s="28" t="s">
        <v>166</v>
      </c>
    </row>
    <row r="47" spans="1:15" ht="15">
      <c r="A47" s="22">
        <v>20</v>
      </c>
      <c r="B47" s="1">
        <v>21</v>
      </c>
      <c r="C47" s="17" t="s">
        <v>87</v>
      </c>
      <c r="D47" s="23">
        <v>2006</v>
      </c>
      <c r="E47" s="24">
        <v>41770</v>
      </c>
      <c r="F47" s="1">
        <v>95</v>
      </c>
      <c r="G47" s="1">
        <v>94</v>
      </c>
      <c r="H47" s="31">
        <v>189</v>
      </c>
      <c r="I47" s="1">
        <v>97</v>
      </c>
      <c r="J47" s="1">
        <v>99</v>
      </c>
      <c r="K47" s="31">
        <v>196</v>
      </c>
      <c r="L47" s="1">
        <v>93</v>
      </c>
      <c r="M47" s="1">
        <v>90</v>
      </c>
      <c r="N47" s="31">
        <v>183</v>
      </c>
      <c r="O47" s="30">
        <v>568</v>
      </c>
    </row>
    <row r="48" spans="4:15" ht="15">
      <c r="D48" s="27" t="s">
        <v>88</v>
      </c>
      <c r="O48" s="28" t="s">
        <v>166</v>
      </c>
    </row>
    <row r="49" spans="1:15" ht="15">
      <c r="A49" s="22">
        <v>21</v>
      </c>
      <c r="B49" s="1">
        <v>25</v>
      </c>
      <c r="C49" s="17" t="s">
        <v>90</v>
      </c>
      <c r="D49" s="23">
        <v>2000</v>
      </c>
      <c r="E49" s="24">
        <v>39256</v>
      </c>
      <c r="F49" s="1">
        <v>93</v>
      </c>
      <c r="G49" s="1">
        <v>94</v>
      </c>
      <c r="H49" s="31">
        <v>187</v>
      </c>
      <c r="I49" s="1">
        <v>96</v>
      </c>
      <c r="J49" s="1">
        <v>97</v>
      </c>
      <c r="K49" s="31">
        <v>193</v>
      </c>
      <c r="L49" s="1">
        <v>94</v>
      </c>
      <c r="M49" s="1">
        <v>93</v>
      </c>
      <c r="N49" s="31">
        <v>187</v>
      </c>
      <c r="O49" s="30">
        <v>567</v>
      </c>
    </row>
    <row r="50" spans="4:15" ht="15">
      <c r="D50" s="27" t="s">
        <v>46</v>
      </c>
      <c r="O50" s="28" t="s">
        <v>158</v>
      </c>
    </row>
    <row r="51" spans="1:15" ht="15">
      <c r="A51" s="22">
        <v>22</v>
      </c>
      <c r="B51" s="1">
        <v>163</v>
      </c>
      <c r="C51" s="17" t="s">
        <v>274</v>
      </c>
      <c r="D51" s="23">
        <v>1986</v>
      </c>
      <c r="E51" s="24">
        <v>26001</v>
      </c>
      <c r="F51" s="1">
        <v>95</v>
      </c>
      <c r="G51" s="1">
        <v>97</v>
      </c>
      <c r="H51" s="31">
        <v>192</v>
      </c>
      <c r="I51" s="1">
        <v>96</v>
      </c>
      <c r="J51" s="1">
        <v>98</v>
      </c>
      <c r="K51" s="31">
        <v>194</v>
      </c>
      <c r="L51" s="1">
        <v>87</v>
      </c>
      <c r="M51" s="1">
        <v>92</v>
      </c>
      <c r="N51" s="31">
        <v>179</v>
      </c>
      <c r="O51" s="30">
        <v>565</v>
      </c>
    </row>
    <row r="52" spans="4:15" ht="15">
      <c r="D52" s="27" t="s">
        <v>163</v>
      </c>
      <c r="O52" s="28" t="s">
        <v>260</v>
      </c>
    </row>
    <row r="53" spans="1:15" ht="15">
      <c r="A53" s="22">
        <v>23</v>
      </c>
      <c r="B53" s="1">
        <v>29</v>
      </c>
      <c r="C53" s="17" t="s">
        <v>95</v>
      </c>
      <c r="D53" s="23">
        <v>2004</v>
      </c>
      <c r="E53" s="24">
        <v>41083</v>
      </c>
      <c r="F53" s="1">
        <v>92</v>
      </c>
      <c r="G53" s="1">
        <v>97</v>
      </c>
      <c r="H53" s="31">
        <v>189</v>
      </c>
      <c r="I53" s="1">
        <v>98</v>
      </c>
      <c r="J53" s="1">
        <v>94</v>
      </c>
      <c r="K53" s="31">
        <v>192</v>
      </c>
      <c r="L53" s="1">
        <v>93</v>
      </c>
      <c r="M53" s="1">
        <v>91</v>
      </c>
      <c r="N53" s="31">
        <v>184</v>
      </c>
      <c r="O53" s="30">
        <v>565</v>
      </c>
    </row>
    <row r="54" spans="4:15" ht="15">
      <c r="D54" s="27" t="s">
        <v>96</v>
      </c>
      <c r="O54" s="28" t="s">
        <v>166</v>
      </c>
    </row>
    <row r="55" spans="1:15" ht="15">
      <c r="A55" s="22">
        <v>24</v>
      </c>
      <c r="B55" s="1">
        <v>10</v>
      </c>
      <c r="C55" s="17" t="s">
        <v>53</v>
      </c>
      <c r="D55" s="23">
        <v>2001</v>
      </c>
      <c r="E55" s="24">
        <v>42221</v>
      </c>
      <c r="F55" s="1">
        <v>92</v>
      </c>
      <c r="G55" s="1">
        <v>93</v>
      </c>
      <c r="H55" s="31">
        <v>185</v>
      </c>
      <c r="I55" s="1">
        <v>97</v>
      </c>
      <c r="J55" s="1">
        <v>98</v>
      </c>
      <c r="K55" s="31">
        <v>195</v>
      </c>
      <c r="L55" s="1">
        <v>92</v>
      </c>
      <c r="M55" s="1">
        <v>92</v>
      </c>
      <c r="N55" s="31">
        <v>184</v>
      </c>
      <c r="O55" s="30">
        <v>564</v>
      </c>
    </row>
    <row r="56" spans="4:15" ht="15">
      <c r="D56" s="27" t="s">
        <v>49</v>
      </c>
      <c r="O56" s="28" t="s">
        <v>166</v>
      </c>
    </row>
    <row r="57" spans="1:15" ht="15">
      <c r="A57" s="22">
        <v>25</v>
      </c>
      <c r="B57" s="1">
        <v>33</v>
      </c>
      <c r="C57" s="17" t="s">
        <v>103</v>
      </c>
      <c r="D57" s="23">
        <v>2004</v>
      </c>
      <c r="E57" s="24">
        <v>41188</v>
      </c>
      <c r="F57" s="1">
        <v>97</v>
      </c>
      <c r="G57" s="1">
        <v>92</v>
      </c>
      <c r="H57" s="31">
        <v>189</v>
      </c>
      <c r="I57" s="1">
        <v>93</v>
      </c>
      <c r="J57" s="1">
        <v>97</v>
      </c>
      <c r="K57" s="31">
        <v>190</v>
      </c>
      <c r="L57" s="1">
        <v>91</v>
      </c>
      <c r="M57" s="1">
        <v>92</v>
      </c>
      <c r="N57" s="31">
        <v>183</v>
      </c>
      <c r="O57" s="30">
        <v>562</v>
      </c>
    </row>
    <row r="58" spans="4:15" ht="15">
      <c r="D58" s="27" t="s">
        <v>52</v>
      </c>
      <c r="O58" s="28" t="s">
        <v>161</v>
      </c>
    </row>
    <row r="59" spans="1:15" ht="15">
      <c r="A59" s="22">
        <v>26</v>
      </c>
      <c r="B59" s="1">
        <v>41</v>
      </c>
      <c r="C59" s="17" t="s">
        <v>272</v>
      </c>
      <c r="D59" s="23">
        <v>2005</v>
      </c>
      <c r="E59" s="24">
        <v>40679</v>
      </c>
      <c r="F59" s="1">
        <v>94</v>
      </c>
      <c r="G59" s="1">
        <v>92</v>
      </c>
      <c r="H59" s="31">
        <v>186</v>
      </c>
      <c r="I59" s="1">
        <v>96</v>
      </c>
      <c r="J59" s="1">
        <v>100</v>
      </c>
      <c r="K59" s="31">
        <v>196</v>
      </c>
      <c r="L59" s="1">
        <v>88</v>
      </c>
      <c r="M59" s="1">
        <v>88</v>
      </c>
      <c r="N59" s="31">
        <v>176</v>
      </c>
      <c r="O59" s="30">
        <v>558</v>
      </c>
    </row>
    <row r="60" spans="4:15" ht="15">
      <c r="D60" s="27" t="s">
        <v>273</v>
      </c>
      <c r="O60" s="28" t="s">
        <v>104</v>
      </c>
    </row>
    <row r="61" spans="1:15" ht="15">
      <c r="A61" s="22">
        <v>27</v>
      </c>
      <c r="B61" s="1">
        <v>24</v>
      </c>
      <c r="C61" s="17" t="s">
        <v>101</v>
      </c>
      <c r="D61" s="23">
        <v>2002</v>
      </c>
      <c r="E61" s="24">
        <v>40880</v>
      </c>
      <c r="F61" s="1">
        <v>93</v>
      </c>
      <c r="G61" s="1">
        <v>94</v>
      </c>
      <c r="H61" s="31">
        <v>187</v>
      </c>
      <c r="I61" s="1">
        <v>95</v>
      </c>
      <c r="J61" s="1">
        <v>98</v>
      </c>
      <c r="K61" s="31">
        <v>193</v>
      </c>
      <c r="L61" s="1">
        <v>87</v>
      </c>
      <c r="M61" s="1">
        <v>90</v>
      </c>
      <c r="N61" s="31">
        <v>177</v>
      </c>
      <c r="O61" s="30">
        <v>557</v>
      </c>
    </row>
    <row r="62" spans="4:15" ht="15">
      <c r="D62" s="27" t="s">
        <v>80</v>
      </c>
      <c r="O62" s="28" t="s">
        <v>166</v>
      </c>
    </row>
    <row r="63" spans="1:15" ht="15">
      <c r="A63" s="22">
        <v>28</v>
      </c>
      <c r="B63" s="1">
        <v>35</v>
      </c>
      <c r="C63" s="17" t="s">
        <v>100</v>
      </c>
      <c r="D63" s="23">
        <v>2003</v>
      </c>
      <c r="E63" s="24">
        <v>40803</v>
      </c>
      <c r="F63" s="1">
        <v>91</v>
      </c>
      <c r="G63" s="1">
        <v>96</v>
      </c>
      <c r="H63" s="31">
        <v>187</v>
      </c>
      <c r="I63" s="1">
        <v>100</v>
      </c>
      <c r="J63" s="1">
        <v>98</v>
      </c>
      <c r="K63" s="31">
        <v>198</v>
      </c>
      <c r="L63" s="1">
        <v>88</v>
      </c>
      <c r="M63" s="1">
        <v>81</v>
      </c>
      <c r="N63" s="31">
        <v>169</v>
      </c>
      <c r="O63" s="30">
        <v>554</v>
      </c>
    </row>
    <row r="64" spans="4:15" ht="15">
      <c r="D64" s="27" t="s">
        <v>88</v>
      </c>
      <c r="O64" s="28" t="s">
        <v>170</v>
      </c>
    </row>
    <row r="65" spans="1:15" ht="15">
      <c r="A65" s="22">
        <v>29</v>
      </c>
      <c r="B65" s="1">
        <v>42</v>
      </c>
      <c r="C65" s="17" t="s">
        <v>105</v>
      </c>
      <c r="D65" s="23">
        <v>2003</v>
      </c>
      <c r="E65" s="24">
        <v>41230</v>
      </c>
      <c r="F65" s="1">
        <v>85</v>
      </c>
      <c r="G65" s="1">
        <v>94</v>
      </c>
      <c r="H65" s="31">
        <v>179</v>
      </c>
      <c r="I65" s="1">
        <v>94</v>
      </c>
      <c r="J65" s="1">
        <v>95</v>
      </c>
      <c r="K65" s="31">
        <v>189</v>
      </c>
      <c r="L65" s="1">
        <v>90</v>
      </c>
      <c r="M65" s="1">
        <v>91</v>
      </c>
      <c r="N65" s="31">
        <v>181</v>
      </c>
      <c r="O65" s="30">
        <v>549</v>
      </c>
    </row>
    <row r="66" spans="4:15" ht="15">
      <c r="D66" s="27" t="s">
        <v>106</v>
      </c>
      <c r="O66" s="28" t="s">
        <v>155</v>
      </c>
    </row>
    <row r="67" spans="1:15" ht="12.75">
      <c r="A67" s="29" t="s">
        <v>110</v>
      </c>
      <c r="L67" s="42" t="s">
        <v>25</v>
      </c>
      <c r="M67" s="42"/>
      <c r="N67" s="42"/>
      <c r="O67" s="42"/>
    </row>
  </sheetData>
  <sheetProtection/>
  <mergeCells count="3">
    <mergeCell ref="A1:N1"/>
    <mergeCell ref="N3:O3"/>
    <mergeCell ref="L67:O67"/>
  </mergeCells>
  <hyperlinks>
    <hyperlink ref="N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PageLayoutView="0" workbookViewId="0" topLeftCell="A1">
      <selection activeCell="A1" sqref="A1:K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11" width="3.421875" style="1" customWidth="1"/>
    <col min="12" max="12" width="7.28125" style="1" customWidth="1"/>
    <col min="13" max="13" width="7.57421875" style="1" customWidth="1"/>
    <col min="14" max="16384" width="9.140625" style="1" customWidth="1"/>
  </cols>
  <sheetData>
    <row r="1" spans="1:11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3" ht="15.75">
      <c r="A2" s="17" t="s">
        <v>26</v>
      </c>
      <c r="C2" s="18">
        <v>17</v>
      </c>
    </row>
    <row r="3" spans="1:12" ht="15.75">
      <c r="A3" s="17" t="s">
        <v>27</v>
      </c>
      <c r="C3" s="18" t="s">
        <v>150</v>
      </c>
      <c r="K3" s="41" t="s">
        <v>29</v>
      </c>
      <c r="L3" s="41"/>
    </row>
    <row r="4" spans="1:3" ht="15.75">
      <c r="A4" s="17" t="s">
        <v>30</v>
      </c>
      <c r="C4" s="18" t="s">
        <v>31</v>
      </c>
    </row>
    <row r="5" spans="1:3" ht="15.75">
      <c r="A5" s="17" t="s">
        <v>32</v>
      </c>
      <c r="C5" s="18" t="s">
        <v>23</v>
      </c>
    </row>
    <row r="7" spans="1:12" ht="12.75">
      <c r="A7" s="19" t="s">
        <v>33</v>
      </c>
      <c r="B7" s="20" t="s">
        <v>34</v>
      </c>
      <c r="C7" s="21" t="s">
        <v>35</v>
      </c>
      <c r="D7" s="19" t="s">
        <v>36</v>
      </c>
      <c r="E7" s="20" t="s">
        <v>37</v>
      </c>
      <c r="F7" s="20" t="s">
        <v>38</v>
      </c>
      <c r="G7" s="20" t="s">
        <v>39</v>
      </c>
      <c r="H7" s="20" t="s">
        <v>40</v>
      </c>
      <c r="I7" s="20" t="s">
        <v>41</v>
      </c>
      <c r="J7" s="20" t="s">
        <v>42</v>
      </c>
      <c r="K7" s="20" t="s">
        <v>43</v>
      </c>
      <c r="L7" s="20" t="s">
        <v>44</v>
      </c>
    </row>
    <row r="8" ht="7.5" customHeight="1"/>
    <row r="9" spans="1:12" ht="15">
      <c r="A9" s="22">
        <v>1</v>
      </c>
      <c r="B9" s="1">
        <v>128</v>
      </c>
      <c r="C9" s="17" t="s">
        <v>221</v>
      </c>
      <c r="D9" s="23">
        <v>1974</v>
      </c>
      <c r="E9" s="24">
        <v>40692</v>
      </c>
      <c r="F9" s="1">
        <v>97</v>
      </c>
      <c r="G9" s="1">
        <v>92</v>
      </c>
      <c r="H9" s="1">
        <v>95</v>
      </c>
      <c r="I9" s="1">
        <v>93</v>
      </c>
      <c r="J9" s="1">
        <v>94</v>
      </c>
      <c r="K9" s="1">
        <v>96</v>
      </c>
      <c r="L9" s="30">
        <v>567</v>
      </c>
    </row>
    <row r="10" spans="4:12" ht="15">
      <c r="D10" s="27" t="s">
        <v>165</v>
      </c>
      <c r="L10" s="28" t="s">
        <v>158</v>
      </c>
    </row>
    <row r="11" spans="1:12" ht="15">
      <c r="A11" s="22">
        <v>2</v>
      </c>
      <c r="B11" s="1">
        <v>127</v>
      </c>
      <c r="C11" s="17" t="s">
        <v>220</v>
      </c>
      <c r="D11" s="23">
        <v>2000</v>
      </c>
      <c r="E11" s="24">
        <v>40292</v>
      </c>
      <c r="F11" s="1">
        <v>95</v>
      </c>
      <c r="G11" s="1">
        <v>94</v>
      </c>
      <c r="H11" s="1">
        <v>95</v>
      </c>
      <c r="I11" s="1">
        <v>91</v>
      </c>
      <c r="J11" s="1">
        <v>95</v>
      </c>
      <c r="K11" s="1">
        <v>94</v>
      </c>
      <c r="L11" s="30">
        <v>564</v>
      </c>
    </row>
    <row r="12" spans="4:12" ht="15">
      <c r="D12" s="27" t="s">
        <v>49</v>
      </c>
      <c r="L12" s="28" t="s">
        <v>161</v>
      </c>
    </row>
    <row r="13" spans="1:12" ht="15">
      <c r="A13" s="22">
        <v>3</v>
      </c>
      <c r="B13" s="1">
        <v>139</v>
      </c>
      <c r="C13" s="17" t="s">
        <v>232</v>
      </c>
      <c r="D13" s="23">
        <v>1997</v>
      </c>
      <c r="E13" s="24">
        <v>39756</v>
      </c>
      <c r="F13" s="1">
        <v>93</v>
      </c>
      <c r="G13" s="1">
        <v>93</v>
      </c>
      <c r="H13" s="1">
        <v>90</v>
      </c>
      <c r="I13" s="1">
        <v>95</v>
      </c>
      <c r="J13" s="1">
        <v>95</v>
      </c>
      <c r="K13" s="1">
        <v>93</v>
      </c>
      <c r="L13" s="30">
        <v>559</v>
      </c>
    </row>
    <row r="14" spans="4:12" ht="15">
      <c r="D14" s="27" t="s">
        <v>165</v>
      </c>
      <c r="L14" s="28" t="s">
        <v>248</v>
      </c>
    </row>
    <row r="15" spans="1:12" ht="15">
      <c r="A15" s="22">
        <v>4</v>
      </c>
      <c r="B15" s="1">
        <v>132</v>
      </c>
      <c r="C15" s="17" t="s">
        <v>224</v>
      </c>
      <c r="D15" s="23">
        <v>2002</v>
      </c>
      <c r="E15" s="24">
        <v>40369</v>
      </c>
      <c r="F15" s="1">
        <v>89</v>
      </c>
      <c r="G15" s="1">
        <v>95</v>
      </c>
      <c r="H15" s="1">
        <v>93</v>
      </c>
      <c r="I15" s="1">
        <v>90</v>
      </c>
      <c r="J15" s="1">
        <v>95</v>
      </c>
      <c r="K15" s="1">
        <v>93</v>
      </c>
      <c r="L15" s="30">
        <v>555</v>
      </c>
    </row>
    <row r="16" spans="4:12" ht="15">
      <c r="D16" s="27" t="s">
        <v>165</v>
      </c>
      <c r="L16" s="28" t="s">
        <v>177</v>
      </c>
    </row>
    <row r="17" spans="1:12" ht="15">
      <c r="A17" s="22">
        <v>5</v>
      </c>
      <c r="B17" s="1">
        <v>169</v>
      </c>
      <c r="C17" s="17" t="s">
        <v>225</v>
      </c>
      <c r="D17" s="23">
        <v>2004</v>
      </c>
      <c r="E17" s="24">
        <v>44805</v>
      </c>
      <c r="F17" s="1">
        <v>90</v>
      </c>
      <c r="G17" s="1">
        <v>92</v>
      </c>
      <c r="H17" s="1">
        <v>91</v>
      </c>
      <c r="I17" s="1">
        <v>94</v>
      </c>
      <c r="J17" s="1">
        <v>91</v>
      </c>
      <c r="K17" s="1">
        <v>93</v>
      </c>
      <c r="L17" s="30">
        <v>551</v>
      </c>
    </row>
    <row r="18" spans="4:12" ht="15">
      <c r="D18" s="27" t="s">
        <v>46</v>
      </c>
      <c r="L18" s="28" t="s">
        <v>190</v>
      </c>
    </row>
    <row r="19" spans="1:12" ht="15">
      <c r="A19" s="22">
        <v>6</v>
      </c>
      <c r="B19" s="1">
        <v>167</v>
      </c>
      <c r="C19" s="17" t="s">
        <v>278</v>
      </c>
      <c r="D19" s="23">
        <v>1986</v>
      </c>
      <c r="E19" s="24">
        <v>33993</v>
      </c>
      <c r="F19" s="1">
        <v>93</v>
      </c>
      <c r="G19" s="1">
        <v>94</v>
      </c>
      <c r="H19" s="1">
        <v>92</v>
      </c>
      <c r="I19" s="1">
        <v>93</v>
      </c>
      <c r="J19" s="1">
        <v>88</v>
      </c>
      <c r="K19" s="1">
        <v>91</v>
      </c>
      <c r="L19" s="30">
        <v>551</v>
      </c>
    </row>
    <row r="20" spans="4:12" ht="15">
      <c r="D20" s="27" t="s">
        <v>157</v>
      </c>
      <c r="L20" s="28" t="s">
        <v>190</v>
      </c>
    </row>
    <row r="21" spans="1:12" ht="15">
      <c r="A21" s="22">
        <v>7</v>
      </c>
      <c r="B21" s="1">
        <v>148</v>
      </c>
      <c r="C21" s="17" t="s">
        <v>234</v>
      </c>
      <c r="D21" s="23">
        <v>2005</v>
      </c>
      <c r="E21" s="24">
        <v>43332</v>
      </c>
      <c r="F21" s="1">
        <v>93</v>
      </c>
      <c r="G21" s="1">
        <v>93</v>
      </c>
      <c r="H21" s="1">
        <v>90</v>
      </c>
      <c r="I21" s="1">
        <v>91</v>
      </c>
      <c r="J21" s="1">
        <v>95</v>
      </c>
      <c r="K21" s="1">
        <v>88</v>
      </c>
      <c r="L21" s="30">
        <v>550</v>
      </c>
    </row>
    <row r="22" spans="4:12" ht="15">
      <c r="D22" s="27" t="s">
        <v>184</v>
      </c>
      <c r="L22" s="28" t="s">
        <v>177</v>
      </c>
    </row>
    <row r="23" spans="1:12" ht="15">
      <c r="A23" s="22">
        <v>8</v>
      </c>
      <c r="B23" s="1">
        <v>137</v>
      </c>
      <c r="C23" s="17" t="s">
        <v>229</v>
      </c>
      <c r="D23" s="23">
        <v>2003</v>
      </c>
      <c r="E23" s="24">
        <v>42327</v>
      </c>
      <c r="F23" s="1">
        <v>90</v>
      </c>
      <c r="G23" s="1">
        <v>91</v>
      </c>
      <c r="H23" s="1">
        <v>87</v>
      </c>
      <c r="I23" s="1">
        <v>95</v>
      </c>
      <c r="J23" s="1">
        <v>93</v>
      </c>
      <c r="K23" s="1">
        <v>93</v>
      </c>
      <c r="L23" s="30">
        <v>549</v>
      </c>
    </row>
    <row r="24" spans="4:12" ht="15">
      <c r="D24" s="27" t="s">
        <v>96</v>
      </c>
      <c r="L24" s="28" t="s">
        <v>188</v>
      </c>
    </row>
    <row r="25" spans="1:12" ht="15">
      <c r="A25" s="22">
        <v>9</v>
      </c>
      <c r="B25" s="1">
        <v>165</v>
      </c>
      <c r="C25" s="17" t="s">
        <v>279</v>
      </c>
      <c r="D25" s="23">
        <v>2000</v>
      </c>
      <c r="E25" s="24">
        <v>40786</v>
      </c>
      <c r="F25" s="1">
        <v>86</v>
      </c>
      <c r="G25" s="1">
        <v>87</v>
      </c>
      <c r="H25" s="1">
        <v>92</v>
      </c>
      <c r="I25" s="1">
        <v>92</v>
      </c>
      <c r="J25" s="1">
        <v>94</v>
      </c>
      <c r="K25" s="1">
        <v>96</v>
      </c>
      <c r="L25" s="30">
        <v>547</v>
      </c>
    </row>
    <row r="26" spans="4:12" ht="15">
      <c r="D26" s="27" t="s">
        <v>46</v>
      </c>
      <c r="L26" s="28" t="s">
        <v>188</v>
      </c>
    </row>
    <row r="27" spans="1:12" ht="15">
      <c r="A27" s="22">
        <v>10</v>
      </c>
      <c r="B27" s="1">
        <v>142</v>
      </c>
      <c r="C27" s="17" t="s">
        <v>235</v>
      </c>
      <c r="D27" s="23">
        <v>2001</v>
      </c>
      <c r="E27" s="24">
        <v>41711</v>
      </c>
      <c r="F27" s="1">
        <v>94</v>
      </c>
      <c r="G27" s="1">
        <v>94</v>
      </c>
      <c r="H27" s="1">
        <v>87</v>
      </c>
      <c r="I27" s="1">
        <v>93</v>
      </c>
      <c r="J27" s="1">
        <v>89</v>
      </c>
      <c r="K27" s="1">
        <v>88</v>
      </c>
      <c r="L27" s="30">
        <v>545</v>
      </c>
    </row>
    <row r="28" spans="4:12" ht="15">
      <c r="D28" s="27" t="s">
        <v>165</v>
      </c>
      <c r="L28" s="28" t="s">
        <v>188</v>
      </c>
    </row>
    <row r="29" spans="1:12" ht="15">
      <c r="A29" s="22">
        <v>11</v>
      </c>
      <c r="B29" s="1">
        <v>145</v>
      </c>
      <c r="C29" s="17" t="s">
        <v>239</v>
      </c>
      <c r="D29" s="23">
        <v>1996</v>
      </c>
      <c r="E29" s="24">
        <v>39898</v>
      </c>
      <c r="F29" s="1">
        <v>86</v>
      </c>
      <c r="G29" s="1">
        <v>88</v>
      </c>
      <c r="H29" s="1">
        <v>90</v>
      </c>
      <c r="I29" s="1">
        <v>95</v>
      </c>
      <c r="J29" s="1">
        <v>90</v>
      </c>
      <c r="K29" s="1">
        <v>96</v>
      </c>
      <c r="L29" s="30">
        <v>545</v>
      </c>
    </row>
    <row r="30" spans="4:12" ht="15">
      <c r="D30" s="27" t="s">
        <v>163</v>
      </c>
      <c r="L30" s="28" t="s">
        <v>185</v>
      </c>
    </row>
    <row r="31" spans="1:12" ht="15">
      <c r="A31" s="22">
        <v>12</v>
      </c>
      <c r="B31" s="1">
        <v>133</v>
      </c>
      <c r="C31" s="17" t="s">
        <v>222</v>
      </c>
      <c r="D31" s="23">
        <v>2001</v>
      </c>
      <c r="E31" s="24">
        <v>40778</v>
      </c>
      <c r="F31" s="1">
        <v>91</v>
      </c>
      <c r="G31" s="1">
        <v>90</v>
      </c>
      <c r="H31" s="1">
        <v>90</v>
      </c>
      <c r="I31" s="1">
        <v>92</v>
      </c>
      <c r="J31" s="1">
        <v>91</v>
      </c>
      <c r="K31" s="1">
        <v>90</v>
      </c>
      <c r="L31" s="30">
        <v>544</v>
      </c>
    </row>
    <row r="32" spans="4:12" ht="15">
      <c r="D32" s="27" t="s">
        <v>46</v>
      </c>
      <c r="L32" s="28" t="s">
        <v>202</v>
      </c>
    </row>
    <row r="33" spans="1:12" ht="15">
      <c r="A33" s="22">
        <v>13</v>
      </c>
      <c r="B33" s="1">
        <v>140</v>
      </c>
      <c r="C33" s="17" t="s">
        <v>227</v>
      </c>
      <c r="D33" s="23">
        <v>2004</v>
      </c>
      <c r="E33" s="24">
        <v>42449</v>
      </c>
      <c r="F33" s="1">
        <v>89</v>
      </c>
      <c r="G33" s="1">
        <v>89</v>
      </c>
      <c r="H33" s="1">
        <v>92</v>
      </c>
      <c r="I33" s="1">
        <v>86</v>
      </c>
      <c r="J33" s="1">
        <v>92</v>
      </c>
      <c r="K33" s="1">
        <v>92</v>
      </c>
      <c r="L33" s="30">
        <v>540</v>
      </c>
    </row>
    <row r="34" spans="4:12" ht="15">
      <c r="D34" s="27" t="s">
        <v>176</v>
      </c>
      <c r="L34" s="28" t="s">
        <v>236</v>
      </c>
    </row>
    <row r="35" spans="1:12" ht="12.75">
      <c r="A35" s="29" t="s">
        <v>110</v>
      </c>
      <c r="I35" s="42" t="s">
        <v>25</v>
      </c>
      <c r="J35" s="42"/>
      <c r="K35" s="42"/>
      <c r="L35" s="42"/>
    </row>
  </sheetData>
  <sheetProtection/>
  <mergeCells count="3">
    <mergeCell ref="A1:K1"/>
    <mergeCell ref="K3:L3"/>
    <mergeCell ref="I35:L35"/>
  </mergeCells>
  <hyperlinks>
    <hyperlink ref="K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showGridLines="0" zoomScalePageLayoutView="0" workbookViewId="0" topLeftCell="A1">
      <selection activeCell="S3" sqref="S3:U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4.421875" style="1" customWidth="1"/>
    <col min="5" max="5" width="0" style="1" hidden="1" customWidth="1"/>
    <col min="6" max="6" width="6.28125" style="1" customWidth="1"/>
    <col min="7" max="21" width="6.7109375" style="1" customWidth="1"/>
    <col min="22" max="16384" width="9.140625" style="1" customWidth="1"/>
  </cols>
  <sheetData>
    <row r="1" spans="1:21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3" ht="15.75">
      <c r="A2" s="17" t="s">
        <v>26</v>
      </c>
      <c r="C2" s="18" t="s">
        <v>347</v>
      </c>
    </row>
    <row r="3" spans="1:21" ht="15.75">
      <c r="A3" s="17" t="s">
        <v>27</v>
      </c>
      <c r="C3" s="18" t="s">
        <v>346</v>
      </c>
      <c r="S3" s="41" t="s">
        <v>29</v>
      </c>
      <c r="T3" s="41"/>
      <c r="U3" s="41"/>
    </row>
    <row r="4" spans="1:3" ht="15.75">
      <c r="A4" s="17" t="s">
        <v>30</v>
      </c>
      <c r="C4" s="18" t="s">
        <v>31</v>
      </c>
    </row>
    <row r="5" spans="1:3" ht="15.75">
      <c r="A5" s="17" t="s">
        <v>32</v>
      </c>
      <c r="C5" s="98">
        <v>44703</v>
      </c>
    </row>
    <row r="6" spans="1:3" ht="15.75">
      <c r="A6" s="17"/>
      <c r="C6" s="18"/>
    </row>
    <row r="7" spans="1:3" ht="18.75">
      <c r="A7" s="47" t="s">
        <v>300</v>
      </c>
      <c r="C7" s="18"/>
    </row>
    <row r="8" spans="1:3" ht="15.75">
      <c r="A8" s="17"/>
      <c r="C8" s="18"/>
    </row>
    <row r="9" spans="1:21" ht="12.75">
      <c r="A9" s="19" t="s">
        <v>33</v>
      </c>
      <c r="B9" s="20" t="s">
        <v>34</v>
      </c>
      <c r="C9" s="21" t="s">
        <v>35</v>
      </c>
      <c r="D9" s="21" t="s">
        <v>288</v>
      </c>
      <c r="E9" s="58" t="s">
        <v>38</v>
      </c>
      <c r="F9" s="57"/>
      <c r="G9" s="56" t="s">
        <v>39</v>
      </c>
      <c r="H9" s="56" t="s">
        <v>40</v>
      </c>
      <c r="I9" s="56" t="s">
        <v>41</v>
      </c>
      <c r="J9" s="56" t="s">
        <v>42</v>
      </c>
      <c r="K9" s="56" t="s">
        <v>43</v>
      </c>
      <c r="L9" s="56" t="s">
        <v>299</v>
      </c>
      <c r="M9" s="56" t="s">
        <v>298</v>
      </c>
      <c r="N9" s="56" t="s">
        <v>297</v>
      </c>
      <c r="O9" s="56" t="s">
        <v>296</v>
      </c>
      <c r="P9" s="56" t="s">
        <v>295</v>
      </c>
      <c r="Q9" s="56" t="s">
        <v>294</v>
      </c>
      <c r="R9" s="56" t="s">
        <v>293</v>
      </c>
      <c r="S9" s="56" t="s">
        <v>292</v>
      </c>
      <c r="T9" s="56" t="s">
        <v>291</v>
      </c>
      <c r="U9" s="56" t="s">
        <v>290</v>
      </c>
    </row>
    <row r="10" spans="1:21" ht="7.5" customHeight="1">
      <c r="A10" s="17"/>
      <c r="C10" s="18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ht="15">
      <c r="A11" s="55">
        <v>1</v>
      </c>
      <c r="B11" s="1">
        <v>148</v>
      </c>
      <c r="C11" s="17" t="s">
        <v>234</v>
      </c>
      <c r="D11" s="44" t="s">
        <v>280</v>
      </c>
      <c r="E11" s="53">
        <v>51.8</v>
      </c>
      <c r="F11" s="53">
        <f>F12</f>
        <v>2</v>
      </c>
      <c r="G11" s="53">
        <f>F11+G12</f>
        <v>4</v>
      </c>
      <c r="H11" s="53">
        <f>G11+H12</f>
        <v>6</v>
      </c>
      <c r="I11" s="53">
        <f>H11+I12</f>
        <v>8</v>
      </c>
      <c r="J11" s="53">
        <f>I11+J12</f>
        <v>10</v>
      </c>
      <c r="K11" s="53">
        <f>J11+K12</f>
        <v>12</v>
      </c>
      <c r="L11" s="53">
        <f>K11+L12</f>
        <v>12</v>
      </c>
      <c r="M11" s="53">
        <f>L11+M12</f>
        <v>12</v>
      </c>
      <c r="N11" s="53">
        <f>M11+N12</f>
        <v>12</v>
      </c>
      <c r="O11" s="53">
        <f>N11+O12</f>
        <v>12</v>
      </c>
      <c r="P11" s="53">
        <f>O11+P12</f>
        <v>12</v>
      </c>
      <c r="Q11" s="53">
        <f>P11+Q12</f>
        <v>14</v>
      </c>
      <c r="R11" s="53">
        <f>Q11+R12</f>
        <v>16</v>
      </c>
      <c r="S11" s="49"/>
      <c r="T11" s="49"/>
      <c r="U11" s="54">
        <f>MAX(J11:T11)</f>
        <v>16</v>
      </c>
    </row>
    <row r="12" spans="1:21" ht="14.25">
      <c r="A12" s="55"/>
      <c r="E12" s="53">
        <v>2</v>
      </c>
      <c r="F12" s="53">
        <f>IF(F13&gt;F17,2,IF(F13=F17,1,0))</f>
        <v>2</v>
      </c>
      <c r="G12" s="53">
        <f>IF(G13&gt;G17,2,IF(G13=G17,1,0))</f>
        <v>2</v>
      </c>
      <c r="H12" s="53">
        <f>IF(H13&gt;H17,2,IF(H13=H17,1,0))</f>
        <v>2</v>
      </c>
      <c r="I12" s="53">
        <f>IF(I13&gt;I17,2,IF(I13=I17,1,0))</f>
        <v>2</v>
      </c>
      <c r="J12" s="53">
        <f>IF(J13&gt;J17,2,IF(J13=J17,1,0))</f>
        <v>2</v>
      </c>
      <c r="K12" s="53">
        <f>IF(K13&gt;K17,2,IF(K13=K17,1,0))</f>
        <v>2</v>
      </c>
      <c r="L12" s="53">
        <f>IF(L13&gt;L17,2,IF(L13=L17,1,0))</f>
        <v>0</v>
      </c>
      <c r="M12" s="53">
        <f>IF(M13&gt;M17,2,IF(M13=M17,1,0))</f>
        <v>0</v>
      </c>
      <c r="N12" s="53">
        <f>IF(N13&gt;N17,2,IF(N13=N17,1,0))</f>
        <v>0</v>
      </c>
      <c r="O12" s="53">
        <f>IF(O13&gt;O17,2,IF(O13=O17,1,0))</f>
        <v>0</v>
      </c>
      <c r="P12" s="53">
        <f>IF(P13&gt;P17,2,IF(P13=P17,1,0))</f>
        <v>0</v>
      </c>
      <c r="Q12" s="53">
        <f>IF(Q13&gt;Q17,2,IF(Q13=Q17,1,0))</f>
        <v>2</v>
      </c>
      <c r="R12" s="53">
        <f>IF(R13&gt;R17,2,IF(R13=R17,1,0))</f>
        <v>2</v>
      </c>
      <c r="S12" s="53"/>
      <c r="T12" s="53"/>
      <c r="U12" s="48"/>
    </row>
    <row r="13" spans="1:21" ht="12.75">
      <c r="A13" s="55"/>
      <c r="E13" s="51">
        <v>10.2</v>
      </c>
      <c r="F13" s="50">
        <v>9.5</v>
      </c>
      <c r="G13" s="50">
        <v>9.7</v>
      </c>
      <c r="H13" s="50">
        <v>10.3</v>
      </c>
      <c r="I13" s="50">
        <v>9.7</v>
      </c>
      <c r="J13" s="50">
        <v>9.9</v>
      </c>
      <c r="K13" s="50">
        <v>10.1</v>
      </c>
      <c r="L13" s="50">
        <v>8.2</v>
      </c>
      <c r="M13" s="50">
        <v>9.4</v>
      </c>
      <c r="N13" s="50">
        <v>9.4</v>
      </c>
      <c r="O13" s="50">
        <v>7.8</v>
      </c>
      <c r="P13" s="50">
        <v>9.5</v>
      </c>
      <c r="Q13" s="50">
        <v>9.8</v>
      </c>
      <c r="R13" s="50">
        <v>10.6</v>
      </c>
      <c r="S13" s="49"/>
      <c r="T13" s="49"/>
      <c r="U13" s="48"/>
    </row>
    <row r="14" spans="5:21" ht="12.75">
      <c r="E14" s="49"/>
      <c r="F14" s="49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49"/>
      <c r="R14" s="49"/>
      <c r="S14" s="49"/>
      <c r="T14" s="49"/>
      <c r="U14" s="49"/>
    </row>
    <row r="15" spans="1:21" ht="15">
      <c r="A15" s="52">
        <v>2</v>
      </c>
      <c r="B15" s="1">
        <v>127</v>
      </c>
      <c r="C15" s="17" t="s">
        <v>220</v>
      </c>
      <c r="D15" s="44" t="s">
        <v>280</v>
      </c>
      <c r="E15" s="53">
        <v>51.8</v>
      </c>
      <c r="F15" s="53">
        <f>F16</f>
        <v>0</v>
      </c>
      <c r="G15" s="53">
        <f>F15+G16</f>
        <v>0</v>
      </c>
      <c r="H15" s="53">
        <f>G15+H16</f>
        <v>0</v>
      </c>
      <c r="I15" s="53">
        <f>H15+I16</f>
        <v>0</v>
      </c>
      <c r="J15" s="53">
        <f>I15+J16</f>
        <v>0</v>
      </c>
      <c r="K15" s="53">
        <f>J15+K16</f>
        <v>0</v>
      </c>
      <c r="L15" s="53">
        <f>K15+L16</f>
        <v>2</v>
      </c>
      <c r="M15" s="53">
        <f>L15+M16</f>
        <v>4</v>
      </c>
      <c r="N15" s="53">
        <f>M15+N16</f>
        <v>6</v>
      </c>
      <c r="O15" s="53">
        <f>N15+O16</f>
        <v>8</v>
      </c>
      <c r="P15" s="53">
        <f>O15+P16</f>
        <v>10</v>
      </c>
      <c r="Q15" s="53">
        <f>P15+Q16</f>
        <v>10</v>
      </c>
      <c r="R15" s="53">
        <f>Q15+R16</f>
        <v>10</v>
      </c>
      <c r="S15" s="49"/>
      <c r="T15" s="49"/>
      <c r="U15" s="54">
        <f>MAX(J15:T15)</f>
        <v>10</v>
      </c>
    </row>
    <row r="16" spans="1:21" ht="14.25">
      <c r="A16" s="52"/>
      <c r="E16" s="53">
        <v>2</v>
      </c>
      <c r="F16" s="53">
        <f>IF(F13&gt;F17,0,IF(F13=F17,1,2))</f>
        <v>0</v>
      </c>
      <c r="G16" s="53">
        <f>IF(G13&gt;G17,0,IF(G13=G17,1,2))</f>
        <v>0</v>
      </c>
      <c r="H16" s="53">
        <f>IF(H13&gt;H17,0,IF(H13=H17,1,2))</f>
        <v>0</v>
      </c>
      <c r="I16" s="53">
        <f>IF(I13&gt;I17,0,IF(I13=I17,1,2))</f>
        <v>0</v>
      </c>
      <c r="J16" s="53">
        <f>IF(J13&gt;J17,0,IF(J13=J17,1,2))</f>
        <v>0</v>
      </c>
      <c r="K16" s="53">
        <f>IF(K13&gt;K17,0,IF(K13=K17,1,2))</f>
        <v>0</v>
      </c>
      <c r="L16" s="53">
        <f>IF(L13&gt;L17,0,IF(L13=L17,1,2))</f>
        <v>2</v>
      </c>
      <c r="M16" s="53">
        <f>IF(M13&gt;M17,0,IF(M13=M17,1,2))</f>
        <v>2</v>
      </c>
      <c r="N16" s="53">
        <f>IF(N13&gt;N17,0,IF(N13=N17,1,2))</f>
        <v>2</v>
      </c>
      <c r="O16" s="53">
        <f>IF(O13&gt;O17,0,IF(O13=O17,1,2))</f>
        <v>2</v>
      </c>
      <c r="P16" s="53">
        <f>IF(P13&gt;P17,0,IF(P13=P17,1,2))</f>
        <v>2</v>
      </c>
      <c r="Q16" s="53">
        <f>IF(Q13&gt;Q17,0,IF(Q13=Q17,1,2))</f>
        <v>0</v>
      </c>
      <c r="R16" s="53">
        <f>IF(R13&gt;R17,0,IF(R13=R17,1,2))</f>
        <v>0</v>
      </c>
      <c r="S16" s="53"/>
      <c r="T16" s="53"/>
      <c r="U16" s="48"/>
    </row>
    <row r="17" spans="1:21" ht="12.75">
      <c r="A17" s="52"/>
      <c r="E17" s="51">
        <v>10.2</v>
      </c>
      <c r="F17" s="50">
        <v>9.4</v>
      </c>
      <c r="G17" s="50">
        <v>9.6</v>
      </c>
      <c r="H17" s="50">
        <v>9.6</v>
      </c>
      <c r="I17" s="50">
        <v>9.5</v>
      </c>
      <c r="J17" s="50">
        <v>9.7</v>
      </c>
      <c r="K17" s="50">
        <v>10</v>
      </c>
      <c r="L17" s="50">
        <v>10.6</v>
      </c>
      <c r="M17" s="50">
        <v>10</v>
      </c>
      <c r="N17" s="50">
        <v>9.7</v>
      </c>
      <c r="O17" s="50">
        <v>9.6</v>
      </c>
      <c r="P17" s="50">
        <v>10.7</v>
      </c>
      <c r="Q17" s="50">
        <v>9.3</v>
      </c>
      <c r="R17" s="50">
        <v>10.3</v>
      </c>
      <c r="S17" s="49"/>
      <c r="T17" s="49"/>
      <c r="U17" s="48"/>
    </row>
    <row r="18" spans="7:11" ht="12.75">
      <c r="G18" s="25"/>
      <c r="H18" s="25"/>
      <c r="I18" s="25"/>
      <c r="J18" s="25"/>
      <c r="K18" s="25"/>
    </row>
    <row r="19" spans="1:3" ht="15.75">
      <c r="A19" s="17"/>
      <c r="C19" s="18"/>
    </row>
    <row r="20" spans="1:3" ht="15.75">
      <c r="A20" s="17"/>
      <c r="C20" s="18"/>
    </row>
    <row r="21" spans="1:3" ht="18.75">
      <c r="A21" s="47" t="s">
        <v>289</v>
      </c>
      <c r="C21" s="18"/>
    </row>
    <row r="23" spans="1:16" ht="12.75">
      <c r="A23" s="19" t="s">
        <v>33</v>
      </c>
      <c r="B23" s="20" t="s">
        <v>34</v>
      </c>
      <c r="C23" s="21" t="s">
        <v>35</v>
      </c>
      <c r="D23" s="21" t="s">
        <v>288</v>
      </c>
      <c r="E23" s="46" t="s">
        <v>287</v>
      </c>
      <c r="F23" s="45"/>
      <c r="G23" s="20" t="s">
        <v>286</v>
      </c>
      <c r="H23" s="20" t="s">
        <v>285</v>
      </c>
      <c r="I23" s="20" t="s">
        <v>284</v>
      </c>
      <c r="J23" s="20" t="s">
        <v>283</v>
      </c>
      <c r="K23" s="20" t="s">
        <v>282</v>
      </c>
      <c r="L23" s="20"/>
      <c r="M23" s="20"/>
      <c r="N23" s="20"/>
      <c r="O23" s="20"/>
      <c r="P23" s="20" t="s">
        <v>10</v>
      </c>
    </row>
    <row r="24" ht="7.5" customHeight="1"/>
    <row r="25" spans="1:16" ht="15">
      <c r="A25" s="22">
        <v>1</v>
      </c>
      <c r="B25" s="1">
        <v>127</v>
      </c>
      <c r="C25" s="17" t="s">
        <v>220</v>
      </c>
      <c r="D25" s="44" t="s">
        <v>280</v>
      </c>
      <c r="E25" s="43">
        <v>564</v>
      </c>
      <c r="F25" s="43"/>
      <c r="G25" s="26">
        <v>52.3</v>
      </c>
      <c r="H25" s="26">
        <v>100.5</v>
      </c>
      <c r="I25" s="26">
        <v>150</v>
      </c>
      <c r="J25" s="26">
        <v>200</v>
      </c>
      <c r="K25" s="26">
        <v>248.4</v>
      </c>
      <c r="L25" s="26"/>
      <c r="M25" s="26"/>
      <c r="N25" s="26"/>
      <c r="O25" s="26"/>
      <c r="P25" s="26">
        <v>248.4</v>
      </c>
    </row>
    <row r="26" spans="7:15" ht="14.25">
      <c r="G26" s="26">
        <v>52.3</v>
      </c>
      <c r="H26" s="26">
        <v>48.2</v>
      </c>
      <c r="I26" s="26">
        <v>49.5</v>
      </c>
      <c r="J26" s="26">
        <v>50</v>
      </c>
      <c r="K26" s="26">
        <v>48.4</v>
      </c>
      <c r="L26" s="26"/>
      <c r="M26" s="26"/>
      <c r="N26" s="26"/>
      <c r="O26" s="26"/>
    </row>
    <row r="27" spans="7:11" ht="12.75">
      <c r="G27" s="25">
        <v>10.5</v>
      </c>
      <c r="H27" s="25">
        <v>9.8</v>
      </c>
      <c r="I27" s="25">
        <v>8.4</v>
      </c>
      <c r="J27" s="25">
        <v>9.2</v>
      </c>
      <c r="K27" s="25">
        <v>9.5</v>
      </c>
    </row>
    <row r="28" spans="7:13" ht="12.75">
      <c r="G28" s="25">
        <v>10</v>
      </c>
      <c r="H28" s="25">
        <v>8.7</v>
      </c>
      <c r="I28" s="25">
        <v>10.3</v>
      </c>
      <c r="J28" s="25">
        <v>9.4</v>
      </c>
      <c r="K28" s="25">
        <v>9.8</v>
      </c>
      <c r="M28" s="25"/>
    </row>
    <row r="29" spans="7:11" ht="12.75">
      <c r="G29" s="25">
        <v>10.4</v>
      </c>
      <c r="H29" s="25">
        <v>8.9</v>
      </c>
      <c r="I29" s="25">
        <v>10.4</v>
      </c>
      <c r="J29" s="25">
        <v>10.4</v>
      </c>
      <c r="K29" s="25">
        <v>9.8</v>
      </c>
    </row>
    <row r="30" spans="7:11" ht="12.75">
      <c r="G30" s="25">
        <v>10.5</v>
      </c>
      <c r="H30" s="25">
        <v>10.8</v>
      </c>
      <c r="I30" s="25">
        <v>10</v>
      </c>
      <c r="J30" s="25">
        <v>10.7</v>
      </c>
      <c r="K30" s="25">
        <v>8.9</v>
      </c>
    </row>
    <row r="31" spans="7:11" ht="12.75">
      <c r="G31" s="25">
        <v>10.9</v>
      </c>
      <c r="H31" s="25">
        <v>10</v>
      </c>
      <c r="I31" s="25">
        <v>10.4</v>
      </c>
      <c r="J31" s="25">
        <v>10.3</v>
      </c>
      <c r="K31" s="1">
        <v>10.4</v>
      </c>
    </row>
    <row r="32" spans="7:11" ht="9.75" customHeight="1">
      <c r="G32" s="25"/>
      <c r="H32" s="25"/>
      <c r="I32" s="25"/>
      <c r="J32" s="25"/>
      <c r="K32" s="25"/>
    </row>
    <row r="33" spans="1:16" ht="15">
      <c r="A33" s="22">
        <v>2</v>
      </c>
      <c r="B33" s="1">
        <v>148</v>
      </c>
      <c r="C33" s="17" t="s">
        <v>234</v>
      </c>
      <c r="D33" s="44" t="s">
        <v>280</v>
      </c>
      <c r="E33" s="43">
        <v>550</v>
      </c>
      <c r="F33" s="43"/>
      <c r="G33" s="26">
        <v>47.1</v>
      </c>
      <c r="H33" s="26">
        <v>97.5</v>
      </c>
      <c r="I33" s="26">
        <v>141.4</v>
      </c>
      <c r="J33" s="26">
        <v>189.4</v>
      </c>
      <c r="K33" s="26">
        <v>238.2</v>
      </c>
      <c r="L33" s="26"/>
      <c r="M33" s="26"/>
      <c r="N33" s="26"/>
      <c r="O33" s="26"/>
      <c r="P33" s="26">
        <v>238.2</v>
      </c>
    </row>
    <row r="34" spans="7:15" ht="14.25">
      <c r="G34" s="26">
        <v>47.1</v>
      </c>
      <c r="H34" s="26">
        <v>50.4</v>
      </c>
      <c r="I34" s="26">
        <v>43.9</v>
      </c>
      <c r="J34" s="26">
        <v>48</v>
      </c>
      <c r="K34" s="26">
        <v>48.8</v>
      </c>
      <c r="L34" s="26"/>
      <c r="M34" s="26"/>
      <c r="N34" s="26"/>
      <c r="O34" s="26"/>
    </row>
    <row r="35" spans="7:11" ht="12.75">
      <c r="G35" s="25">
        <v>10</v>
      </c>
      <c r="H35" s="25">
        <v>10.3</v>
      </c>
      <c r="I35" s="25">
        <v>8.7</v>
      </c>
      <c r="J35" s="25">
        <v>9.1</v>
      </c>
      <c r="K35" s="25">
        <v>9.5</v>
      </c>
    </row>
    <row r="36" spans="7:13" ht="12.75">
      <c r="G36" s="25">
        <v>10.8</v>
      </c>
      <c r="H36" s="25">
        <v>10.4</v>
      </c>
      <c r="I36" s="25">
        <v>9.9</v>
      </c>
      <c r="J36" s="25">
        <v>9.4</v>
      </c>
      <c r="K36" s="25">
        <v>9.6</v>
      </c>
      <c r="M36" s="25"/>
    </row>
    <row r="37" spans="7:11" ht="12.75">
      <c r="G37" s="25">
        <v>9.2</v>
      </c>
      <c r="H37" s="25">
        <v>9.3</v>
      </c>
      <c r="I37" s="25">
        <v>10.6</v>
      </c>
      <c r="J37" s="25">
        <v>10.3</v>
      </c>
      <c r="K37" s="25">
        <v>9</v>
      </c>
    </row>
    <row r="38" spans="7:11" ht="12.75">
      <c r="G38" s="25">
        <v>8.6</v>
      </c>
      <c r="H38" s="25">
        <v>10.5</v>
      </c>
      <c r="I38" s="25">
        <v>6.6</v>
      </c>
      <c r="J38" s="25">
        <v>9.1</v>
      </c>
      <c r="K38" s="25">
        <v>10.5</v>
      </c>
    </row>
    <row r="39" spans="7:11" ht="12.75">
      <c r="G39" s="25">
        <v>8.5</v>
      </c>
      <c r="H39" s="25">
        <v>9.9</v>
      </c>
      <c r="I39" s="25">
        <v>8.1</v>
      </c>
      <c r="J39" s="25">
        <v>10.1</v>
      </c>
      <c r="K39" s="1">
        <v>10.2</v>
      </c>
    </row>
    <row r="40" spans="7:11" ht="9.75" customHeight="1">
      <c r="G40" s="25"/>
      <c r="H40" s="25"/>
      <c r="I40" s="25"/>
      <c r="J40" s="25"/>
      <c r="K40" s="25"/>
    </row>
    <row r="41" spans="1:16" ht="15">
      <c r="A41" s="22">
        <v>3</v>
      </c>
      <c r="B41" s="1">
        <v>139</v>
      </c>
      <c r="C41" s="17" t="s">
        <v>232</v>
      </c>
      <c r="D41" s="44" t="s">
        <v>280</v>
      </c>
      <c r="E41" s="43">
        <v>559</v>
      </c>
      <c r="F41" s="43"/>
      <c r="G41" s="26">
        <v>47</v>
      </c>
      <c r="H41" s="26">
        <v>92.6</v>
      </c>
      <c r="I41" s="26">
        <v>140.5</v>
      </c>
      <c r="J41" s="26">
        <v>187.8</v>
      </c>
      <c r="K41" s="26">
        <v>236.5</v>
      </c>
      <c r="L41" s="26"/>
      <c r="M41" s="26"/>
      <c r="P41" s="26">
        <v>236.5</v>
      </c>
    </row>
    <row r="42" spans="7:13" ht="14.25">
      <c r="G42" s="26">
        <v>47</v>
      </c>
      <c r="H42" s="26">
        <v>45.6</v>
      </c>
      <c r="I42" s="26">
        <v>47.9</v>
      </c>
      <c r="J42" s="26">
        <v>47.3</v>
      </c>
      <c r="K42" s="26">
        <v>48.7</v>
      </c>
      <c r="L42" s="26"/>
      <c r="M42" s="26"/>
    </row>
    <row r="43" spans="7:11" ht="12.75">
      <c r="G43" s="25">
        <v>8.6</v>
      </c>
      <c r="H43" s="25">
        <v>10.8</v>
      </c>
      <c r="I43" s="25">
        <v>9.7</v>
      </c>
      <c r="J43" s="25">
        <v>9.2</v>
      </c>
      <c r="K43" s="1">
        <v>10</v>
      </c>
    </row>
    <row r="44" spans="7:13" ht="12.75">
      <c r="G44" s="25">
        <v>8.5</v>
      </c>
      <c r="H44" s="25">
        <v>9.7</v>
      </c>
      <c r="I44" s="25">
        <v>9.8</v>
      </c>
      <c r="J44" s="25">
        <v>10</v>
      </c>
      <c r="K44" s="1">
        <v>10.2</v>
      </c>
      <c r="M44" s="25"/>
    </row>
    <row r="45" spans="7:11" ht="12.75">
      <c r="G45" s="25">
        <v>10.2</v>
      </c>
      <c r="H45" s="25">
        <v>7.3</v>
      </c>
      <c r="I45" s="25">
        <v>9.4</v>
      </c>
      <c r="J45" s="25">
        <v>9.5</v>
      </c>
      <c r="K45" s="1">
        <v>9</v>
      </c>
    </row>
    <row r="46" spans="7:11" ht="12.75">
      <c r="G46" s="25">
        <v>9.8</v>
      </c>
      <c r="H46" s="25">
        <v>9.3</v>
      </c>
      <c r="I46" s="25">
        <v>9.8</v>
      </c>
      <c r="J46" s="25">
        <v>9.1</v>
      </c>
      <c r="K46" s="1">
        <v>9.6</v>
      </c>
    </row>
    <row r="47" spans="7:11" ht="12.75">
      <c r="G47" s="25">
        <v>9.9</v>
      </c>
      <c r="H47" s="25">
        <v>8.5</v>
      </c>
      <c r="I47" s="25">
        <v>9.2</v>
      </c>
      <c r="J47" s="25">
        <v>9.5</v>
      </c>
      <c r="K47" s="1">
        <v>9.9</v>
      </c>
    </row>
    <row r="48" spans="7:11" ht="9.75" customHeight="1">
      <c r="G48" s="25"/>
      <c r="H48" s="25"/>
      <c r="I48" s="25"/>
      <c r="J48" s="25"/>
      <c r="K48" s="25"/>
    </row>
    <row r="49" spans="1:16" ht="15">
      <c r="A49" s="22">
        <v>4</v>
      </c>
      <c r="B49" s="1">
        <v>132</v>
      </c>
      <c r="C49" s="17" t="s">
        <v>224</v>
      </c>
      <c r="D49" s="44" t="s">
        <v>280</v>
      </c>
      <c r="E49" s="43">
        <v>555</v>
      </c>
      <c r="F49" s="43"/>
      <c r="G49" s="26">
        <v>47.1</v>
      </c>
      <c r="H49" s="26">
        <v>94.3</v>
      </c>
      <c r="I49" s="26">
        <v>140.1</v>
      </c>
      <c r="J49" s="26">
        <v>188.4</v>
      </c>
      <c r="K49" s="26">
        <v>235.1</v>
      </c>
      <c r="L49" s="26"/>
      <c r="M49" s="26"/>
      <c r="N49" s="26"/>
      <c r="P49" s="26">
        <v>235.1</v>
      </c>
    </row>
    <row r="50" spans="7:14" ht="14.25">
      <c r="G50" s="26">
        <v>47.1</v>
      </c>
      <c r="H50" s="26">
        <v>47.2</v>
      </c>
      <c r="I50" s="26">
        <v>45.8</v>
      </c>
      <c r="J50" s="26">
        <v>48.3</v>
      </c>
      <c r="K50" s="26">
        <v>46.7</v>
      </c>
      <c r="L50" s="26"/>
      <c r="M50" s="26"/>
      <c r="N50" s="26"/>
    </row>
    <row r="51" spans="7:11" ht="12.75">
      <c r="G51" s="25">
        <v>9</v>
      </c>
      <c r="H51" s="25">
        <v>9.8</v>
      </c>
      <c r="I51" s="25">
        <v>8.9</v>
      </c>
      <c r="J51" s="25">
        <v>10.4</v>
      </c>
      <c r="K51" s="25">
        <v>7.9</v>
      </c>
    </row>
    <row r="52" spans="7:13" ht="12.75">
      <c r="G52" s="25">
        <v>8.9</v>
      </c>
      <c r="H52" s="25">
        <v>9.4</v>
      </c>
      <c r="I52" s="25">
        <v>9.7</v>
      </c>
      <c r="J52" s="25">
        <v>9.6</v>
      </c>
      <c r="K52" s="25">
        <v>9.7</v>
      </c>
      <c r="M52" s="25"/>
    </row>
    <row r="53" spans="7:11" ht="12.75">
      <c r="G53" s="25">
        <v>10.1</v>
      </c>
      <c r="H53" s="25">
        <v>9.1</v>
      </c>
      <c r="I53" s="25">
        <v>9.9</v>
      </c>
      <c r="J53" s="25">
        <v>10.3</v>
      </c>
      <c r="K53" s="1">
        <v>9.1</v>
      </c>
    </row>
    <row r="54" spans="7:11" ht="12.75">
      <c r="G54" s="25">
        <v>9.5</v>
      </c>
      <c r="H54" s="25">
        <v>9.3</v>
      </c>
      <c r="I54" s="25">
        <v>8.5</v>
      </c>
      <c r="J54" s="25">
        <v>9.5</v>
      </c>
      <c r="K54" s="25">
        <v>10</v>
      </c>
    </row>
    <row r="55" spans="7:11" ht="12.75">
      <c r="G55" s="25">
        <v>9.6</v>
      </c>
      <c r="H55" s="25">
        <v>9.6</v>
      </c>
      <c r="I55" s="25">
        <v>8.8</v>
      </c>
      <c r="J55" s="25">
        <v>8.5</v>
      </c>
      <c r="K55" s="25">
        <v>10</v>
      </c>
    </row>
    <row r="56" spans="7:11" ht="9.75" customHeight="1">
      <c r="G56" s="25"/>
      <c r="H56" s="25"/>
      <c r="I56" s="25"/>
      <c r="J56" s="25"/>
      <c r="K56" s="25"/>
    </row>
    <row r="57" spans="1:16" ht="15">
      <c r="A57" s="22">
        <v>5</v>
      </c>
      <c r="B57" s="1">
        <v>169</v>
      </c>
      <c r="C57" s="17" t="s">
        <v>225</v>
      </c>
      <c r="D57" s="44" t="s">
        <v>280</v>
      </c>
      <c r="E57" s="43">
        <v>551</v>
      </c>
      <c r="F57" s="43"/>
      <c r="G57" s="26">
        <v>46.5</v>
      </c>
      <c r="H57" s="26">
        <v>91.8</v>
      </c>
      <c r="I57" s="26">
        <v>137.9</v>
      </c>
      <c r="J57" s="26">
        <v>186.4</v>
      </c>
      <c r="K57" s="26"/>
      <c r="L57" s="26"/>
      <c r="P57" s="26">
        <v>186.4</v>
      </c>
    </row>
    <row r="58" spans="7:13" ht="14.25">
      <c r="G58" s="26">
        <v>46.5</v>
      </c>
      <c r="H58" s="26">
        <v>45.3</v>
      </c>
      <c r="I58" s="26">
        <v>46.1</v>
      </c>
      <c r="J58" s="26">
        <v>48.5</v>
      </c>
      <c r="K58" s="26"/>
      <c r="L58" s="26"/>
      <c r="M58" s="26"/>
    </row>
    <row r="59" spans="7:10" ht="12.75">
      <c r="G59" s="25">
        <v>9.8</v>
      </c>
      <c r="H59" s="25">
        <v>9.2</v>
      </c>
      <c r="I59" s="25">
        <v>8.9</v>
      </c>
      <c r="J59" s="25">
        <v>9.8</v>
      </c>
    </row>
    <row r="60" spans="7:13" ht="12.75">
      <c r="G60" s="25">
        <v>8</v>
      </c>
      <c r="H60" s="25">
        <v>8.4</v>
      </c>
      <c r="I60" s="25">
        <v>9.2</v>
      </c>
      <c r="J60" s="25">
        <v>8.2</v>
      </c>
      <c r="M60" s="25"/>
    </row>
    <row r="61" spans="7:10" ht="12.75">
      <c r="G61" s="25">
        <v>10.8</v>
      </c>
      <c r="H61" s="25">
        <v>9.7</v>
      </c>
      <c r="I61" s="25">
        <v>9.5</v>
      </c>
      <c r="J61" s="25">
        <v>10.3</v>
      </c>
    </row>
    <row r="62" spans="7:10" ht="12.75">
      <c r="G62" s="25">
        <v>8.9</v>
      </c>
      <c r="H62" s="25">
        <v>9.8</v>
      </c>
      <c r="I62" s="25">
        <v>9.2</v>
      </c>
      <c r="J62" s="1">
        <v>10.2</v>
      </c>
    </row>
    <row r="63" spans="7:10" ht="12.75">
      <c r="G63" s="25">
        <v>9</v>
      </c>
      <c r="H63" s="25">
        <v>8.2</v>
      </c>
      <c r="I63" s="25">
        <v>9.3</v>
      </c>
      <c r="J63" s="1">
        <v>10</v>
      </c>
    </row>
    <row r="64" spans="7:11" ht="9.75" customHeight="1">
      <c r="G64" s="25"/>
      <c r="H64" s="25"/>
      <c r="I64" s="25"/>
      <c r="J64" s="25"/>
      <c r="K64" s="25"/>
    </row>
    <row r="65" spans="1:16" ht="15">
      <c r="A65" s="22">
        <v>6</v>
      </c>
      <c r="B65" s="1">
        <v>167</v>
      </c>
      <c r="C65" s="17" t="s">
        <v>278</v>
      </c>
      <c r="D65" s="44" t="s">
        <v>280</v>
      </c>
      <c r="E65" s="43">
        <v>551</v>
      </c>
      <c r="F65" s="43"/>
      <c r="G65" s="26">
        <v>46.3</v>
      </c>
      <c r="H65" s="26">
        <v>90.2</v>
      </c>
      <c r="I65" s="26">
        <v>137.1</v>
      </c>
      <c r="J65" s="26">
        <v>182.5</v>
      </c>
      <c r="P65" s="26">
        <v>182.5</v>
      </c>
    </row>
    <row r="66" spans="7:13" ht="14.25">
      <c r="G66" s="26">
        <v>46.3</v>
      </c>
      <c r="H66" s="26">
        <v>43.9</v>
      </c>
      <c r="I66" s="26">
        <v>46.9</v>
      </c>
      <c r="J66" s="26">
        <v>45.4</v>
      </c>
      <c r="M66" s="26"/>
    </row>
    <row r="67" spans="7:10" ht="12.75">
      <c r="G67" s="25">
        <v>9.3</v>
      </c>
      <c r="H67" s="25">
        <v>8.3</v>
      </c>
      <c r="I67" s="25">
        <v>9.4</v>
      </c>
      <c r="J67" s="1">
        <v>9.1</v>
      </c>
    </row>
    <row r="68" spans="7:13" ht="12.75">
      <c r="G68" s="25">
        <v>9.6</v>
      </c>
      <c r="H68" s="25">
        <v>7.2</v>
      </c>
      <c r="I68" s="25">
        <v>8.1</v>
      </c>
      <c r="J68" s="1">
        <v>8.2</v>
      </c>
      <c r="M68" s="25"/>
    </row>
    <row r="69" spans="7:10" ht="12.75">
      <c r="G69" s="25">
        <v>8.8</v>
      </c>
      <c r="H69" s="25">
        <v>8.8</v>
      </c>
      <c r="I69" s="25">
        <v>10.2</v>
      </c>
      <c r="J69" s="1">
        <v>9.2</v>
      </c>
    </row>
    <row r="70" spans="7:10" ht="12.75">
      <c r="G70" s="25">
        <v>9.5</v>
      </c>
      <c r="H70" s="25">
        <v>9.3</v>
      </c>
      <c r="I70" s="25">
        <v>9.2</v>
      </c>
      <c r="J70" s="1">
        <v>9</v>
      </c>
    </row>
    <row r="71" spans="7:10" ht="12.75">
      <c r="G71" s="25">
        <v>9.1</v>
      </c>
      <c r="H71" s="25">
        <v>10.3</v>
      </c>
      <c r="I71" s="1">
        <v>10</v>
      </c>
      <c r="J71" s="1">
        <v>9.9</v>
      </c>
    </row>
    <row r="72" spans="7:11" ht="9.75" customHeight="1">
      <c r="G72" s="25"/>
      <c r="H72" s="25"/>
      <c r="I72" s="25"/>
      <c r="J72" s="25"/>
      <c r="K72" s="25"/>
    </row>
    <row r="73" spans="1:16" ht="15">
      <c r="A73" s="22">
        <v>7</v>
      </c>
      <c r="B73" s="1">
        <v>137</v>
      </c>
      <c r="C73" s="17" t="s">
        <v>229</v>
      </c>
      <c r="D73" s="44" t="s">
        <v>280</v>
      </c>
      <c r="E73" s="43">
        <v>549</v>
      </c>
      <c r="F73" s="43"/>
      <c r="G73" s="26">
        <v>46.9</v>
      </c>
      <c r="H73" s="26">
        <v>93.4</v>
      </c>
      <c r="I73" s="26">
        <v>136.9</v>
      </c>
      <c r="J73" s="26"/>
      <c r="K73" s="26"/>
      <c r="P73" s="26">
        <v>136.9</v>
      </c>
    </row>
    <row r="74" spans="7:13" ht="14.25">
      <c r="G74" s="26">
        <v>46.9</v>
      </c>
      <c r="H74" s="26">
        <v>46.5</v>
      </c>
      <c r="I74" s="26">
        <v>43.5</v>
      </c>
      <c r="J74" s="26"/>
      <c r="K74" s="26"/>
      <c r="M74" s="26"/>
    </row>
    <row r="75" spans="7:9" ht="12.75">
      <c r="G75" s="25">
        <v>10.7</v>
      </c>
      <c r="H75" s="25">
        <v>10</v>
      </c>
      <c r="I75" s="25">
        <v>10.7</v>
      </c>
    </row>
    <row r="76" spans="7:13" ht="12.75">
      <c r="G76" s="25">
        <v>10.3</v>
      </c>
      <c r="H76" s="25">
        <v>10</v>
      </c>
      <c r="I76" s="25">
        <v>9.8</v>
      </c>
      <c r="K76" s="25"/>
      <c r="M76" s="25"/>
    </row>
    <row r="77" spans="7:9" ht="12.75">
      <c r="G77" s="25">
        <v>7.4</v>
      </c>
      <c r="H77" s="25">
        <v>8.4</v>
      </c>
      <c r="I77" s="25">
        <v>8.4</v>
      </c>
    </row>
    <row r="78" spans="7:9" ht="12.75">
      <c r="G78" s="25">
        <v>9.5</v>
      </c>
      <c r="H78" s="25">
        <v>10</v>
      </c>
      <c r="I78" s="25">
        <v>9.2</v>
      </c>
    </row>
    <row r="79" spans="7:9" ht="12.75">
      <c r="G79" s="25">
        <v>9</v>
      </c>
      <c r="H79" s="25">
        <v>8.1</v>
      </c>
      <c r="I79" s="25">
        <v>5.4</v>
      </c>
    </row>
    <row r="80" spans="7:11" ht="9.75" customHeight="1">
      <c r="G80" s="25"/>
      <c r="H80" s="25"/>
      <c r="I80" s="25"/>
      <c r="J80" s="25"/>
      <c r="K80" s="25"/>
    </row>
    <row r="81" spans="1:16" ht="15">
      <c r="A81" s="22">
        <v>8</v>
      </c>
      <c r="B81" s="1">
        <v>128</v>
      </c>
      <c r="C81" s="17" t="s">
        <v>221</v>
      </c>
      <c r="D81" s="44" t="s">
        <v>280</v>
      </c>
      <c r="E81" s="43">
        <v>567</v>
      </c>
      <c r="F81" s="43"/>
      <c r="G81" s="26">
        <v>0</v>
      </c>
      <c r="H81" s="26">
        <v>0</v>
      </c>
      <c r="I81" s="26">
        <v>0</v>
      </c>
      <c r="J81" s="26"/>
      <c r="P81" s="26">
        <v>0</v>
      </c>
    </row>
    <row r="82" spans="7:10" ht="14.25">
      <c r="G82" s="26">
        <v>0</v>
      </c>
      <c r="H82" s="26">
        <v>0</v>
      </c>
      <c r="I82" s="26">
        <v>0</v>
      </c>
      <c r="J82" s="26"/>
    </row>
    <row r="83" spans="7:10" ht="12.75">
      <c r="G83" s="25">
        <v>0</v>
      </c>
      <c r="H83" s="25">
        <v>0</v>
      </c>
      <c r="I83" s="25">
        <v>0</v>
      </c>
      <c r="J83" s="25"/>
    </row>
    <row r="84" spans="7:10" ht="12.75">
      <c r="G84" s="25">
        <v>0</v>
      </c>
      <c r="H84" s="25">
        <v>0</v>
      </c>
      <c r="I84" s="25">
        <v>0</v>
      </c>
      <c r="J84" s="25"/>
    </row>
    <row r="85" spans="7:10" ht="12.75">
      <c r="G85" s="25">
        <v>0</v>
      </c>
      <c r="H85" s="25">
        <v>0</v>
      </c>
      <c r="I85" s="25">
        <v>0</v>
      </c>
      <c r="J85" s="25"/>
    </row>
    <row r="86" spans="7:10" ht="12.75">
      <c r="G86" s="25">
        <v>0</v>
      </c>
      <c r="H86" s="25">
        <v>0</v>
      </c>
      <c r="I86" s="25">
        <v>0</v>
      </c>
      <c r="J86" s="25"/>
    </row>
    <row r="87" spans="7:10" ht="12.75">
      <c r="G87" s="25">
        <v>0</v>
      </c>
      <c r="H87" s="25">
        <v>0</v>
      </c>
      <c r="I87" s="25">
        <v>0</v>
      </c>
      <c r="J87" s="25"/>
    </row>
    <row r="88" ht="9.75" customHeight="1"/>
    <row r="89" spans="1:16" ht="12.75">
      <c r="A89" s="29" t="s">
        <v>110</v>
      </c>
      <c r="I89" s="25"/>
      <c r="M89" s="42" t="s">
        <v>25</v>
      </c>
      <c r="N89" s="42"/>
      <c r="O89" s="42"/>
      <c r="P89" s="42"/>
    </row>
    <row r="90" ht="12.75">
      <c r="I90" s="25"/>
    </row>
  </sheetData>
  <sheetProtection/>
  <mergeCells count="17">
    <mergeCell ref="E65:F65"/>
    <mergeCell ref="E73:F73"/>
    <mergeCell ref="E81:F81"/>
    <mergeCell ref="M89:P89"/>
    <mergeCell ref="E23:F23"/>
    <mergeCell ref="E25:F25"/>
    <mergeCell ref="E33:F33"/>
    <mergeCell ref="E41:F41"/>
    <mergeCell ref="E49:F49"/>
    <mergeCell ref="E57:F57"/>
    <mergeCell ref="A1:U1"/>
    <mergeCell ref="S3:U3"/>
    <mergeCell ref="E9:F9"/>
    <mergeCell ref="A11:A13"/>
    <mergeCell ref="U11:U13"/>
    <mergeCell ref="A15:A17"/>
    <mergeCell ref="U15:U17"/>
  </mergeCells>
  <conditionalFormatting sqref="F12:T12 F16:T16">
    <cfRule type="cellIs" priority="2" dxfId="1" operator="equal">
      <formula>1</formula>
    </cfRule>
  </conditionalFormatting>
  <conditionalFormatting sqref="F12:T12 F16:T16">
    <cfRule type="cellIs" priority="1" dxfId="0" operator="equal">
      <formula>2</formula>
    </cfRule>
  </conditionalFormatting>
  <hyperlinks>
    <hyperlink ref="S3" location="Program!B2" display="Program!B2"/>
  </hyperlinks>
  <printOptions/>
  <pageMargins left="0.7" right="0.2" top="0.2" bottom="0.2" header="0.1" footer="0.1"/>
  <pageSetup fitToHeight="10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showGridLines="0" zoomScalePageLayoutView="0" workbookViewId="0" topLeftCell="A1">
      <selection activeCell="S3" sqref="S3:U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4.421875" style="1" customWidth="1"/>
    <col min="5" max="5" width="0" style="1" hidden="1" customWidth="1"/>
    <col min="6" max="6" width="6.28125" style="1" customWidth="1"/>
    <col min="7" max="21" width="6.7109375" style="1" customWidth="1"/>
    <col min="22" max="16384" width="9.140625" style="1" customWidth="1"/>
  </cols>
  <sheetData>
    <row r="1" spans="1:21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3" ht="15.75">
      <c r="A2" s="17" t="s">
        <v>26</v>
      </c>
      <c r="C2" s="18" t="s">
        <v>301</v>
      </c>
    </row>
    <row r="3" spans="1:21" ht="15.75">
      <c r="A3" s="17" t="s">
        <v>27</v>
      </c>
      <c r="C3" s="18" t="s">
        <v>28</v>
      </c>
      <c r="S3" s="41" t="s">
        <v>29</v>
      </c>
      <c r="T3" s="41"/>
      <c r="U3" s="41"/>
    </row>
    <row r="4" spans="1:3" ht="15.75">
      <c r="A4" s="17" t="s">
        <v>30</v>
      </c>
      <c r="C4" s="18" t="s">
        <v>31</v>
      </c>
    </row>
    <row r="5" spans="1:3" ht="15.75">
      <c r="A5" s="17" t="s">
        <v>32</v>
      </c>
      <c r="C5" s="18" t="s">
        <v>8</v>
      </c>
    </row>
    <row r="6" spans="1:3" ht="15.75">
      <c r="A6" s="17"/>
      <c r="C6" s="18"/>
    </row>
    <row r="7" spans="1:3" ht="18.75">
      <c r="A7" s="47" t="s">
        <v>300</v>
      </c>
      <c r="C7" s="18"/>
    </row>
    <row r="8" spans="1:3" ht="15.75">
      <c r="A8" s="17"/>
      <c r="C8" s="18"/>
    </row>
    <row r="9" spans="1:21" ht="12.75">
      <c r="A9" s="19" t="s">
        <v>33</v>
      </c>
      <c r="B9" s="20" t="s">
        <v>34</v>
      </c>
      <c r="C9" s="21" t="s">
        <v>35</v>
      </c>
      <c r="D9" s="21" t="s">
        <v>288</v>
      </c>
      <c r="E9" s="58" t="s">
        <v>38</v>
      </c>
      <c r="F9" s="57"/>
      <c r="G9" s="56" t="s">
        <v>39</v>
      </c>
      <c r="H9" s="56" t="s">
        <v>40</v>
      </c>
      <c r="I9" s="56" t="s">
        <v>41</v>
      </c>
      <c r="J9" s="56" t="s">
        <v>42</v>
      </c>
      <c r="K9" s="56" t="s">
        <v>43</v>
      </c>
      <c r="L9" s="56" t="s">
        <v>299</v>
      </c>
      <c r="M9" s="56" t="s">
        <v>298</v>
      </c>
      <c r="N9" s="56" t="s">
        <v>297</v>
      </c>
      <c r="O9" s="56" t="s">
        <v>296</v>
      </c>
      <c r="P9" s="56" t="s">
        <v>295</v>
      </c>
      <c r="Q9" s="56" t="s">
        <v>294</v>
      </c>
      <c r="R9" s="56" t="s">
        <v>293</v>
      </c>
      <c r="S9" s="56" t="s">
        <v>292</v>
      </c>
      <c r="T9" s="56" t="s">
        <v>291</v>
      </c>
      <c r="U9" s="56" t="s">
        <v>290</v>
      </c>
    </row>
    <row r="10" spans="1:21" ht="7.5" customHeight="1">
      <c r="A10" s="17"/>
      <c r="C10" s="18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ht="15">
      <c r="A11" s="55">
        <v>1</v>
      </c>
      <c r="B11" s="1">
        <v>2</v>
      </c>
      <c r="C11" s="17" t="s">
        <v>57</v>
      </c>
      <c r="D11" s="44" t="s">
        <v>280</v>
      </c>
      <c r="E11" s="53">
        <v>51.8</v>
      </c>
      <c r="F11" s="53">
        <f>F12</f>
        <v>0</v>
      </c>
      <c r="G11" s="53">
        <f>F11+G12</f>
        <v>2</v>
      </c>
      <c r="H11" s="53">
        <f>G11+H12</f>
        <v>2</v>
      </c>
      <c r="I11" s="53">
        <f>H11+I12</f>
        <v>4</v>
      </c>
      <c r="J11" s="53">
        <f>I11+J12</f>
        <v>5</v>
      </c>
      <c r="K11" s="53">
        <f>J11+K12</f>
        <v>5</v>
      </c>
      <c r="L11" s="53">
        <f>K11+L12</f>
        <v>7</v>
      </c>
      <c r="M11" s="53">
        <f>L11+M12</f>
        <v>7</v>
      </c>
      <c r="N11" s="53">
        <f>M11+N12</f>
        <v>9</v>
      </c>
      <c r="O11" s="53">
        <f>N11+O12</f>
        <v>11</v>
      </c>
      <c r="P11" s="53">
        <f>O11+P12</f>
        <v>13</v>
      </c>
      <c r="Q11" s="53">
        <f>P11+Q12</f>
        <v>15</v>
      </c>
      <c r="R11" s="53">
        <f>Q11+R12</f>
        <v>17</v>
      </c>
      <c r="S11" s="49"/>
      <c r="T11" s="49"/>
      <c r="U11" s="54">
        <f>MAX(J11:T11)</f>
        <v>17</v>
      </c>
    </row>
    <row r="12" spans="1:21" ht="14.25">
      <c r="A12" s="55"/>
      <c r="E12" s="53">
        <v>2</v>
      </c>
      <c r="F12" s="53">
        <f>IF(F13&gt;F17,2,IF(F13=F17,1,0))</f>
        <v>0</v>
      </c>
      <c r="G12" s="53">
        <f>IF(G13&gt;G17,2,IF(G13=G17,1,0))</f>
        <v>2</v>
      </c>
      <c r="H12" s="53">
        <f>IF(H13&gt;H17,2,IF(H13=H17,1,0))</f>
        <v>0</v>
      </c>
      <c r="I12" s="53">
        <f>IF(I13&gt;I17,2,IF(I13=I17,1,0))</f>
        <v>2</v>
      </c>
      <c r="J12" s="53">
        <f>IF(J13&gt;J17,2,IF(J13=J17,1,0))</f>
        <v>1</v>
      </c>
      <c r="K12" s="53">
        <f>IF(K13&gt;K17,2,IF(K13=K17,1,0))</f>
        <v>0</v>
      </c>
      <c r="L12" s="53">
        <f>IF(L13&gt;L17,2,IF(L13=L17,1,0))</f>
        <v>2</v>
      </c>
      <c r="M12" s="53">
        <f>IF(M13&gt;M17,2,IF(M13=M17,1,0))</f>
        <v>0</v>
      </c>
      <c r="N12" s="53">
        <f>IF(N13&gt;N17,2,IF(N13=N17,1,0))</f>
        <v>2</v>
      </c>
      <c r="O12" s="53">
        <f>IF(O13&gt;O17,2,IF(O13=O17,1,0))</f>
        <v>2</v>
      </c>
      <c r="P12" s="53">
        <f>IF(P13&gt;P17,2,IF(P13=P17,1,0))</f>
        <v>2</v>
      </c>
      <c r="Q12" s="53">
        <f>IF(Q13&gt;Q17,2,IF(Q13=Q17,1,0))</f>
        <v>2</v>
      </c>
      <c r="R12" s="53">
        <f>IF(R13&gt;R17,2,IF(R13=R17,1,0))</f>
        <v>2</v>
      </c>
      <c r="S12" s="53"/>
      <c r="T12" s="53"/>
      <c r="U12" s="48"/>
    </row>
    <row r="13" spans="1:21" ht="12.75">
      <c r="A13" s="55"/>
      <c r="E13" s="51">
        <v>10.2</v>
      </c>
      <c r="F13" s="50">
        <v>10.4</v>
      </c>
      <c r="G13" s="50">
        <v>10.7</v>
      </c>
      <c r="H13" s="50">
        <v>10.1</v>
      </c>
      <c r="I13" s="50">
        <v>10.5</v>
      </c>
      <c r="J13" s="50">
        <v>10.4</v>
      </c>
      <c r="K13" s="50">
        <v>10.1</v>
      </c>
      <c r="L13" s="50">
        <v>10.4</v>
      </c>
      <c r="M13" s="50">
        <v>9.6</v>
      </c>
      <c r="N13" s="50">
        <v>10.3</v>
      </c>
      <c r="O13" s="50">
        <v>10.7</v>
      </c>
      <c r="P13" s="49">
        <v>10.4</v>
      </c>
      <c r="Q13" s="49">
        <v>10.9</v>
      </c>
      <c r="R13" s="49">
        <v>10.7</v>
      </c>
      <c r="S13" s="49"/>
      <c r="T13" s="49"/>
      <c r="U13" s="48"/>
    </row>
    <row r="14" spans="5:21" ht="12.75">
      <c r="E14" s="49"/>
      <c r="F14" s="49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49"/>
      <c r="R14" s="49"/>
      <c r="S14" s="49"/>
      <c r="T14" s="49"/>
      <c r="U14" s="49"/>
    </row>
    <row r="15" spans="1:21" ht="15">
      <c r="A15" s="52">
        <v>2</v>
      </c>
      <c r="B15" s="1">
        <v>5</v>
      </c>
      <c r="C15" s="17" t="s">
        <v>45</v>
      </c>
      <c r="D15" s="44" t="s">
        <v>280</v>
      </c>
      <c r="E15" s="53">
        <v>51.8</v>
      </c>
      <c r="F15" s="53">
        <f>F16</f>
        <v>2</v>
      </c>
      <c r="G15" s="53">
        <f>F15+G16</f>
        <v>2</v>
      </c>
      <c r="H15" s="53">
        <f>G15+H16</f>
        <v>4</v>
      </c>
      <c r="I15" s="53">
        <f>H15+I16</f>
        <v>4</v>
      </c>
      <c r="J15" s="53">
        <f>I15+J16</f>
        <v>5</v>
      </c>
      <c r="K15" s="53">
        <f>J15+K16</f>
        <v>7</v>
      </c>
      <c r="L15" s="53">
        <f>K15+L16</f>
        <v>7</v>
      </c>
      <c r="M15" s="53">
        <f>L15+M16</f>
        <v>9</v>
      </c>
      <c r="N15" s="53">
        <f>M15+N16</f>
        <v>9</v>
      </c>
      <c r="O15" s="53">
        <f>N15+O16</f>
        <v>9</v>
      </c>
      <c r="P15" s="53">
        <f>O15+P16</f>
        <v>9</v>
      </c>
      <c r="Q15" s="53">
        <f>P15+Q16</f>
        <v>9</v>
      </c>
      <c r="R15" s="53">
        <f>Q15+R16</f>
        <v>9</v>
      </c>
      <c r="S15" s="49"/>
      <c r="T15" s="49"/>
      <c r="U15" s="54">
        <f>MAX(J15:T15)</f>
        <v>9</v>
      </c>
    </row>
    <row r="16" spans="1:21" ht="14.25">
      <c r="A16" s="52"/>
      <c r="E16" s="53">
        <v>2</v>
      </c>
      <c r="F16" s="53">
        <f>IF(F13&gt;F17,0,IF(F13=F17,1,2))</f>
        <v>2</v>
      </c>
      <c r="G16" s="53">
        <f>IF(G13&gt;G17,0,IF(G13=G17,1,2))</f>
        <v>0</v>
      </c>
      <c r="H16" s="53">
        <f>IF(H13&gt;H17,0,IF(H13=H17,1,2))</f>
        <v>2</v>
      </c>
      <c r="I16" s="53">
        <f>IF(I13&gt;I17,0,IF(I13=I17,1,2))</f>
        <v>0</v>
      </c>
      <c r="J16" s="53">
        <f>IF(J13&gt;J17,0,IF(J13=J17,1,2))</f>
        <v>1</v>
      </c>
      <c r="K16" s="53">
        <f>IF(K13&gt;K17,0,IF(K13=K17,1,2))</f>
        <v>2</v>
      </c>
      <c r="L16" s="53">
        <f>IF(L13&gt;L17,0,IF(L13=L17,1,2))</f>
        <v>0</v>
      </c>
      <c r="M16" s="53">
        <f>IF(M13&gt;M17,0,IF(M13=M17,1,2))</f>
        <v>2</v>
      </c>
      <c r="N16" s="53">
        <f>IF(N13&gt;N17,0,IF(N13=N17,1,2))</f>
        <v>0</v>
      </c>
      <c r="O16" s="53">
        <f>IF(O13&gt;O17,0,IF(O13=O17,1,2))</f>
        <v>0</v>
      </c>
      <c r="P16" s="53">
        <f>IF(P13&gt;P17,0,IF(P13=P17,1,2))</f>
        <v>0</v>
      </c>
      <c r="Q16" s="53">
        <f>IF(Q13&gt;Q17,0,IF(Q13=Q17,1,2))</f>
        <v>0</v>
      </c>
      <c r="R16" s="53">
        <f>IF(R13&gt;R17,0,IF(R13=R17,1,2))</f>
        <v>0</v>
      </c>
      <c r="S16" s="53"/>
      <c r="T16" s="53"/>
      <c r="U16" s="48"/>
    </row>
    <row r="17" spans="1:21" ht="12.75">
      <c r="A17" s="52"/>
      <c r="E17" s="51">
        <v>10.2</v>
      </c>
      <c r="F17" s="50">
        <v>10.7</v>
      </c>
      <c r="G17" s="50">
        <v>10.3</v>
      </c>
      <c r="H17" s="50">
        <v>10.6</v>
      </c>
      <c r="I17" s="50">
        <v>10.1</v>
      </c>
      <c r="J17" s="50">
        <v>10.4</v>
      </c>
      <c r="K17" s="50">
        <v>10.5</v>
      </c>
      <c r="L17" s="50">
        <v>10.2</v>
      </c>
      <c r="M17" s="50">
        <v>10.8</v>
      </c>
      <c r="N17" s="50">
        <v>10.1</v>
      </c>
      <c r="O17" s="50">
        <v>10.1</v>
      </c>
      <c r="P17" s="49">
        <v>9.9</v>
      </c>
      <c r="Q17" s="49">
        <v>10.5</v>
      </c>
      <c r="R17" s="49">
        <v>9.7</v>
      </c>
      <c r="S17" s="49"/>
      <c r="T17" s="49"/>
      <c r="U17" s="48"/>
    </row>
    <row r="18" spans="7:11" ht="12.75">
      <c r="G18" s="25"/>
      <c r="H18" s="25"/>
      <c r="I18" s="25"/>
      <c r="J18" s="25"/>
      <c r="K18" s="25"/>
    </row>
    <row r="19" spans="1:3" ht="15.75">
      <c r="A19" s="17"/>
      <c r="C19" s="18"/>
    </row>
    <row r="20" spans="1:3" ht="15.75">
      <c r="A20" s="17"/>
      <c r="C20" s="18"/>
    </row>
    <row r="21" spans="1:3" ht="18.75">
      <c r="A21" s="47" t="s">
        <v>289</v>
      </c>
      <c r="C21" s="18"/>
    </row>
    <row r="23" spans="1:16" ht="12.75">
      <c r="A23" s="19" t="s">
        <v>33</v>
      </c>
      <c r="B23" s="20" t="s">
        <v>34</v>
      </c>
      <c r="C23" s="21" t="s">
        <v>35</v>
      </c>
      <c r="D23" s="21" t="s">
        <v>288</v>
      </c>
      <c r="E23" s="46" t="s">
        <v>287</v>
      </c>
      <c r="F23" s="45"/>
      <c r="G23" s="20" t="s">
        <v>286</v>
      </c>
      <c r="H23" s="20" t="s">
        <v>285</v>
      </c>
      <c r="I23" s="20" t="s">
        <v>284</v>
      </c>
      <c r="J23" s="20" t="s">
        <v>283</v>
      </c>
      <c r="K23" s="20" t="s">
        <v>282</v>
      </c>
      <c r="L23" s="20"/>
      <c r="M23" s="20"/>
      <c r="N23" s="20"/>
      <c r="O23" s="20"/>
      <c r="P23" s="20" t="s">
        <v>10</v>
      </c>
    </row>
    <row r="24" ht="7.5" customHeight="1"/>
    <row r="25" spans="1:16" ht="15">
      <c r="A25" s="22">
        <v>1</v>
      </c>
      <c r="B25" s="1">
        <v>5</v>
      </c>
      <c r="C25" s="17" t="s">
        <v>45</v>
      </c>
      <c r="D25" s="44" t="s">
        <v>280</v>
      </c>
      <c r="E25" s="43">
        <v>627.2</v>
      </c>
      <c r="F25" s="43"/>
      <c r="G25" s="26">
        <v>51.8</v>
      </c>
      <c r="H25" s="26">
        <v>104.1</v>
      </c>
      <c r="I25" s="26">
        <v>156.5</v>
      </c>
      <c r="J25" s="26">
        <v>208.7</v>
      </c>
      <c r="K25" s="26">
        <v>261.3</v>
      </c>
      <c r="L25" s="26"/>
      <c r="M25" s="26"/>
      <c r="N25" s="26"/>
      <c r="O25" s="26"/>
      <c r="P25" s="26">
        <v>261.3</v>
      </c>
    </row>
    <row r="26" spans="7:15" ht="14.25">
      <c r="G26" s="26">
        <v>51.8</v>
      </c>
      <c r="H26" s="26">
        <v>52.3</v>
      </c>
      <c r="I26" s="26">
        <v>52.4</v>
      </c>
      <c r="J26" s="26">
        <v>52.2</v>
      </c>
      <c r="K26" s="26">
        <v>52.6</v>
      </c>
      <c r="L26" s="26"/>
      <c r="M26" s="26"/>
      <c r="N26" s="26"/>
      <c r="O26" s="26"/>
    </row>
    <row r="27" spans="7:11" ht="12.75">
      <c r="G27" s="25">
        <v>10.3</v>
      </c>
      <c r="H27" s="25">
        <v>10.2</v>
      </c>
      <c r="I27" s="25">
        <v>10.6</v>
      </c>
      <c r="J27" s="25">
        <v>10.1</v>
      </c>
      <c r="K27" s="25">
        <v>10.6</v>
      </c>
    </row>
    <row r="28" spans="7:11" ht="12.75">
      <c r="G28" s="25">
        <v>10.4</v>
      </c>
      <c r="H28" s="25">
        <v>10.6</v>
      </c>
      <c r="I28" s="25">
        <v>10.4</v>
      </c>
      <c r="J28" s="25">
        <v>10.5</v>
      </c>
      <c r="K28" s="25">
        <v>10.4</v>
      </c>
    </row>
    <row r="29" spans="7:11" ht="12.75">
      <c r="G29" s="25">
        <v>10</v>
      </c>
      <c r="H29" s="25">
        <v>10.4</v>
      </c>
      <c r="I29" s="25">
        <v>10.6</v>
      </c>
      <c r="J29" s="25">
        <v>10.4</v>
      </c>
      <c r="K29" s="25">
        <v>10.4</v>
      </c>
    </row>
    <row r="30" spans="7:11" ht="12.75">
      <c r="G30" s="25">
        <v>10.5</v>
      </c>
      <c r="H30" s="25">
        <v>10.6</v>
      </c>
      <c r="I30" s="25">
        <v>10.6</v>
      </c>
      <c r="J30" s="25">
        <v>10.6</v>
      </c>
      <c r="K30" s="25">
        <v>10.5</v>
      </c>
    </row>
    <row r="31" spans="7:11" ht="12.75">
      <c r="G31" s="25">
        <v>10.6</v>
      </c>
      <c r="H31" s="25">
        <v>10.5</v>
      </c>
      <c r="I31" s="25">
        <v>10.2</v>
      </c>
      <c r="J31" s="25">
        <v>10.6</v>
      </c>
      <c r="K31" s="1">
        <v>10.7</v>
      </c>
    </row>
    <row r="32" ht="9.75" customHeight="1"/>
    <row r="33" spans="1:16" ht="15">
      <c r="A33" s="22">
        <v>2</v>
      </c>
      <c r="B33" s="1">
        <v>2</v>
      </c>
      <c r="C33" s="17" t="s">
        <v>57</v>
      </c>
      <c r="D33" s="44" t="s">
        <v>280</v>
      </c>
      <c r="E33" s="43">
        <v>622.5</v>
      </c>
      <c r="F33" s="43"/>
      <c r="G33" s="26">
        <v>51.8</v>
      </c>
      <c r="H33" s="26">
        <v>104.7</v>
      </c>
      <c r="I33" s="26">
        <v>155.7</v>
      </c>
      <c r="J33" s="26">
        <v>207.5</v>
      </c>
      <c r="K33" s="26">
        <v>259.6</v>
      </c>
      <c r="L33" s="26"/>
      <c r="M33" s="26"/>
      <c r="N33" s="26"/>
      <c r="P33" s="26">
        <v>259.6</v>
      </c>
    </row>
    <row r="34" spans="7:16" ht="14.25">
      <c r="G34" s="26">
        <v>51.8</v>
      </c>
      <c r="H34" s="26">
        <v>52.9</v>
      </c>
      <c r="I34" s="26">
        <v>51.1</v>
      </c>
      <c r="J34" s="26">
        <v>51.8</v>
      </c>
      <c r="K34" s="26">
        <v>52.2</v>
      </c>
      <c r="L34" s="26"/>
      <c r="M34" s="26"/>
      <c r="N34" s="26"/>
      <c r="P34" s="25"/>
    </row>
    <row r="35" spans="7:11" ht="12.75">
      <c r="G35" s="25">
        <v>10.2</v>
      </c>
      <c r="H35" s="25">
        <v>10.2</v>
      </c>
      <c r="I35" s="25">
        <v>10.3</v>
      </c>
      <c r="J35" s="25">
        <v>10.3</v>
      </c>
      <c r="K35" s="25">
        <v>10.3</v>
      </c>
    </row>
    <row r="36" spans="7:11" ht="12.75">
      <c r="G36" s="25">
        <v>10.4</v>
      </c>
      <c r="H36" s="25">
        <v>10.7</v>
      </c>
      <c r="I36" s="25">
        <v>10.1</v>
      </c>
      <c r="J36" s="25">
        <v>10.1</v>
      </c>
      <c r="K36" s="25">
        <v>10.8</v>
      </c>
    </row>
    <row r="37" spans="7:11" ht="12.75">
      <c r="G37" s="25">
        <v>10.9</v>
      </c>
      <c r="H37" s="25">
        <v>10.8</v>
      </c>
      <c r="I37" s="25">
        <v>10.1</v>
      </c>
      <c r="J37" s="25">
        <v>10.5</v>
      </c>
      <c r="K37" s="1">
        <v>10.8</v>
      </c>
    </row>
    <row r="38" spans="7:11" ht="12.75">
      <c r="G38" s="25">
        <v>10.8</v>
      </c>
      <c r="H38" s="25">
        <v>10.4</v>
      </c>
      <c r="I38" s="25">
        <v>10.5</v>
      </c>
      <c r="J38" s="25">
        <v>10.5</v>
      </c>
      <c r="K38" s="1">
        <v>10.1</v>
      </c>
    </row>
    <row r="39" spans="7:11" ht="12.75">
      <c r="G39" s="25">
        <v>9.5</v>
      </c>
      <c r="H39" s="25">
        <v>10.8</v>
      </c>
      <c r="I39" s="25">
        <v>10.1</v>
      </c>
      <c r="J39" s="25">
        <v>10.4</v>
      </c>
      <c r="K39" s="1">
        <v>10.2</v>
      </c>
    </row>
    <row r="40" ht="9.75" customHeight="1"/>
    <row r="41" spans="1:16" ht="15">
      <c r="A41" s="22">
        <v>3</v>
      </c>
      <c r="B41" s="1">
        <v>3</v>
      </c>
      <c r="C41" s="17" t="s">
        <v>61</v>
      </c>
      <c r="D41" s="44" t="s">
        <v>280</v>
      </c>
      <c r="E41" s="43">
        <v>622</v>
      </c>
      <c r="F41" s="43"/>
      <c r="G41" s="26">
        <v>50.5</v>
      </c>
      <c r="H41" s="26">
        <v>102.2</v>
      </c>
      <c r="I41" s="26">
        <v>154.5</v>
      </c>
      <c r="J41" s="26">
        <v>207.1</v>
      </c>
      <c r="K41" s="26">
        <v>258.9</v>
      </c>
      <c r="L41" s="26"/>
      <c r="P41" s="26">
        <v>258.9</v>
      </c>
    </row>
    <row r="42" spans="7:12" ht="14.25">
      <c r="G42" s="26">
        <v>50.5</v>
      </c>
      <c r="H42" s="26">
        <v>51.7</v>
      </c>
      <c r="I42" s="26">
        <v>52.3</v>
      </c>
      <c r="J42" s="26">
        <v>52.6</v>
      </c>
      <c r="K42" s="26">
        <v>51.8</v>
      </c>
      <c r="L42" s="26"/>
    </row>
    <row r="43" spans="7:11" ht="12.75">
      <c r="G43" s="25">
        <v>10.3</v>
      </c>
      <c r="H43" s="25">
        <v>10.5</v>
      </c>
      <c r="I43" s="25">
        <v>10.8</v>
      </c>
      <c r="J43" s="25">
        <v>10.6</v>
      </c>
      <c r="K43" s="1">
        <v>10.2</v>
      </c>
    </row>
    <row r="44" spans="7:14" ht="12.75">
      <c r="G44" s="25">
        <v>10</v>
      </c>
      <c r="H44" s="25">
        <v>10.1</v>
      </c>
      <c r="I44" s="25">
        <v>10.2</v>
      </c>
      <c r="J44" s="25">
        <v>10.4</v>
      </c>
      <c r="K44" s="1">
        <v>9.7</v>
      </c>
      <c r="N44" s="25"/>
    </row>
    <row r="45" spans="7:11" ht="12.75">
      <c r="G45" s="25">
        <v>9.7</v>
      </c>
      <c r="H45" s="25">
        <v>10.3</v>
      </c>
      <c r="I45" s="25">
        <v>10.4</v>
      </c>
      <c r="J45" s="25">
        <v>10.3</v>
      </c>
      <c r="K45" s="1">
        <v>10.7</v>
      </c>
    </row>
    <row r="46" spans="7:11" ht="12.75">
      <c r="G46" s="25">
        <v>9.9</v>
      </c>
      <c r="H46" s="25">
        <v>10.3</v>
      </c>
      <c r="I46" s="25">
        <v>10.5</v>
      </c>
      <c r="J46" s="1">
        <v>10.6</v>
      </c>
      <c r="K46" s="1">
        <v>10.5</v>
      </c>
    </row>
    <row r="47" spans="7:11" ht="12.75">
      <c r="G47" s="25">
        <v>10.6</v>
      </c>
      <c r="H47" s="25">
        <v>10.5</v>
      </c>
      <c r="I47" s="25">
        <v>10.4</v>
      </c>
      <c r="J47" s="1">
        <v>10.7</v>
      </c>
      <c r="K47" s="1">
        <v>10.7</v>
      </c>
    </row>
    <row r="48" spans="7:11" ht="9.75" customHeight="1">
      <c r="G48" s="25"/>
      <c r="H48" s="25"/>
      <c r="I48" s="25"/>
      <c r="J48" s="25"/>
      <c r="K48" s="25"/>
    </row>
    <row r="49" spans="1:16" ht="15">
      <c r="A49" s="22">
        <v>4</v>
      </c>
      <c r="B49" s="1">
        <v>13</v>
      </c>
      <c r="C49" s="17" t="s">
        <v>48</v>
      </c>
      <c r="D49" s="44" t="s">
        <v>280</v>
      </c>
      <c r="E49" s="43">
        <v>626.3</v>
      </c>
      <c r="F49" s="43"/>
      <c r="G49" s="26">
        <v>52</v>
      </c>
      <c r="H49" s="26">
        <v>103.9</v>
      </c>
      <c r="I49" s="26">
        <v>156</v>
      </c>
      <c r="J49" s="26">
        <v>207.7</v>
      </c>
      <c r="K49" s="26">
        <v>258.2</v>
      </c>
      <c r="L49" s="26"/>
      <c r="M49" s="26"/>
      <c r="N49" s="26"/>
      <c r="O49" s="26"/>
      <c r="P49" s="26">
        <v>258.2</v>
      </c>
    </row>
    <row r="50" spans="7:15" ht="14.25">
      <c r="G50" s="26">
        <v>52</v>
      </c>
      <c r="H50" s="26">
        <v>51.9</v>
      </c>
      <c r="I50" s="26">
        <v>52.1</v>
      </c>
      <c r="J50" s="26">
        <v>51.7</v>
      </c>
      <c r="K50" s="26">
        <v>50.5</v>
      </c>
      <c r="L50" s="26"/>
      <c r="M50" s="26"/>
      <c r="N50" s="26"/>
      <c r="O50" s="26"/>
    </row>
    <row r="51" spans="7:11" ht="12.75">
      <c r="G51" s="25">
        <v>10.1</v>
      </c>
      <c r="H51" s="25">
        <v>10.6</v>
      </c>
      <c r="I51" s="25">
        <v>10.4</v>
      </c>
      <c r="J51" s="25">
        <v>10</v>
      </c>
      <c r="K51" s="25">
        <v>10.7</v>
      </c>
    </row>
    <row r="52" spans="7:11" ht="12.75">
      <c r="G52" s="25">
        <v>10.6</v>
      </c>
      <c r="H52" s="25">
        <v>9.7</v>
      </c>
      <c r="I52" s="25">
        <v>10.7</v>
      </c>
      <c r="J52" s="25">
        <v>10.5</v>
      </c>
      <c r="K52" s="25">
        <v>10.3</v>
      </c>
    </row>
    <row r="53" spans="7:11" ht="12.75">
      <c r="G53" s="25">
        <v>10.2</v>
      </c>
      <c r="H53" s="25">
        <v>10.7</v>
      </c>
      <c r="I53" s="25">
        <v>10</v>
      </c>
      <c r="J53" s="25">
        <v>10.3</v>
      </c>
      <c r="K53" s="25">
        <v>10</v>
      </c>
    </row>
    <row r="54" spans="7:11" ht="12.75">
      <c r="G54" s="25">
        <v>10.4</v>
      </c>
      <c r="H54" s="25">
        <v>10.7</v>
      </c>
      <c r="I54" s="25">
        <v>10.5</v>
      </c>
      <c r="J54" s="25">
        <v>10.2</v>
      </c>
      <c r="K54" s="25">
        <v>10.2</v>
      </c>
    </row>
    <row r="55" spans="7:11" ht="12.75">
      <c r="G55" s="25">
        <v>10.7</v>
      </c>
      <c r="H55" s="25">
        <v>10.2</v>
      </c>
      <c r="I55" s="25">
        <v>10.5</v>
      </c>
      <c r="J55" s="25">
        <v>10.7</v>
      </c>
      <c r="K55" s="1">
        <v>9.3</v>
      </c>
    </row>
    <row r="56" ht="9.75" customHeight="1"/>
    <row r="57" spans="1:16" ht="15">
      <c r="A57" s="22">
        <v>5</v>
      </c>
      <c r="B57" s="1">
        <v>6</v>
      </c>
      <c r="C57" s="17" t="s">
        <v>51</v>
      </c>
      <c r="D57" s="44" t="s">
        <v>280</v>
      </c>
      <c r="E57" s="43">
        <v>624.2</v>
      </c>
      <c r="F57" s="43"/>
      <c r="G57" s="26">
        <v>51.3</v>
      </c>
      <c r="H57" s="26">
        <v>102.3</v>
      </c>
      <c r="I57" s="26">
        <v>154.5</v>
      </c>
      <c r="J57" s="26">
        <v>207</v>
      </c>
      <c r="P57" s="26">
        <v>207</v>
      </c>
    </row>
    <row r="58" spans="7:10" ht="14.25">
      <c r="G58" s="26">
        <v>51.3</v>
      </c>
      <c r="H58" s="26">
        <v>51</v>
      </c>
      <c r="I58" s="26">
        <v>52.2</v>
      </c>
      <c r="J58" s="26">
        <v>52.5</v>
      </c>
    </row>
    <row r="59" spans="7:10" ht="12.75">
      <c r="G59" s="25">
        <v>9.5</v>
      </c>
      <c r="H59" s="25">
        <v>10.8</v>
      </c>
      <c r="I59" s="25">
        <v>10.9</v>
      </c>
      <c r="J59" s="1">
        <v>10.7</v>
      </c>
    </row>
    <row r="60" spans="7:12" ht="12.75">
      <c r="G60" s="25">
        <v>9.6</v>
      </c>
      <c r="H60" s="25">
        <v>9.7</v>
      </c>
      <c r="I60" s="25">
        <v>10.5</v>
      </c>
      <c r="J60" s="1">
        <v>10.8</v>
      </c>
      <c r="L60" s="25"/>
    </row>
    <row r="61" spans="7:12" ht="12.75">
      <c r="G61" s="25">
        <v>10.7</v>
      </c>
      <c r="H61" s="25">
        <v>10.7</v>
      </c>
      <c r="I61" s="25">
        <v>10.1</v>
      </c>
      <c r="J61" s="1">
        <v>10.5</v>
      </c>
      <c r="L61" s="25"/>
    </row>
    <row r="62" spans="7:10" ht="12.75">
      <c r="G62" s="25">
        <v>10.7</v>
      </c>
      <c r="H62" s="25">
        <v>9.9</v>
      </c>
      <c r="I62" s="25">
        <v>10.3</v>
      </c>
      <c r="J62" s="1">
        <v>10.5</v>
      </c>
    </row>
    <row r="63" spans="7:10" ht="12.75">
      <c r="G63" s="25">
        <v>10.8</v>
      </c>
      <c r="H63" s="25">
        <v>9.9</v>
      </c>
      <c r="I63" s="1">
        <v>10.4</v>
      </c>
      <c r="J63" s="1" t="s">
        <v>281</v>
      </c>
    </row>
    <row r="64" spans="7:11" ht="9.75" customHeight="1">
      <c r="G64" s="25"/>
      <c r="H64" s="25"/>
      <c r="I64" s="25"/>
      <c r="J64" s="25"/>
      <c r="K64" s="25"/>
    </row>
    <row r="65" spans="1:16" ht="15">
      <c r="A65" s="22">
        <v>6</v>
      </c>
      <c r="B65" s="1">
        <v>10</v>
      </c>
      <c r="C65" s="17" t="s">
        <v>53</v>
      </c>
      <c r="D65" s="44" t="s">
        <v>280</v>
      </c>
      <c r="E65" s="43">
        <v>623.1</v>
      </c>
      <c r="F65" s="43"/>
      <c r="G65" s="26">
        <v>51.9</v>
      </c>
      <c r="H65" s="26">
        <v>103.6</v>
      </c>
      <c r="I65" s="26">
        <v>155.5</v>
      </c>
      <c r="J65" s="26">
        <v>206.1</v>
      </c>
      <c r="K65" s="26"/>
      <c r="L65" s="26"/>
      <c r="M65" s="26"/>
      <c r="P65" s="26">
        <v>206.6</v>
      </c>
    </row>
    <row r="66" spans="7:13" ht="14.25">
      <c r="G66" s="26">
        <v>51.9</v>
      </c>
      <c r="H66" s="26">
        <v>51.7</v>
      </c>
      <c r="I66" s="26">
        <v>51.9</v>
      </c>
      <c r="J66" s="26">
        <v>51.1</v>
      </c>
      <c r="K66" s="26"/>
      <c r="L66" s="26"/>
      <c r="M66" s="26"/>
    </row>
    <row r="67" spans="7:10" ht="12.75">
      <c r="G67" s="25">
        <v>10.2</v>
      </c>
      <c r="H67" s="25">
        <v>10.5</v>
      </c>
      <c r="I67" s="25">
        <v>9.5</v>
      </c>
      <c r="J67" s="25">
        <v>10.1</v>
      </c>
    </row>
    <row r="68" spans="7:10" ht="12.75">
      <c r="G68" s="25">
        <v>10.3</v>
      </c>
      <c r="H68" s="25">
        <v>10.5</v>
      </c>
      <c r="I68" s="25">
        <v>10.5</v>
      </c>
      <c r="J68" s="25">
        <v>9.9</v>
      </c>
    </row>
    <row r="69" spans="7:10" ht="12.75">
      <c r="G69" s="25">
        <v>10.7</v>
      </c>
      <c r="H69" s="25">
        <v>10.2</v>
      </c>
      <c r="I69" s="25">
        <v>10.8</v>
      </c>
      <c r="J69" s="25">
        <v>10.4</v>
      </c>
    </row>
    <row r="70" spans="7:10" ht="12.75">
      <c r="G70" s="25">
        <v>9.9</v>
      </c>
      <c r="H70" s="25">
        <v>10.3</v>
      </c>
      <c r="I70" s="25">
        <v>10.5</v>
      </c>
      <c r="J70" s="25">
        <v>10.4</v>
      </c>
    </row>
    <row r="71" spans="7:10" ht="12.75">
      <c r="G71" s="25">
        <v>10.8</v>
      </c>
      <c r="H71" s="25">
        <v>10.2</v>
      </c>
      <c r="I71" s="25">
        <v>10.6</v>
      </c>
      <c r="J71" s="25">
        <v>10.3</v>
      </c>
    </row>
    <row r="72" ht="9.75" customHeight="1"/>
    <row r="73" spans="1:16" ht="15">
      <c r="A73" s="22">
        <v>7</v>
      </c>
      <c r="B73" s="1">
        <v>18</v>
      </c>
      <c r="C73" s="17" t="s">
        <v>55</v>
      </c>
      <c r="D73" s="44" t="s">
        <v>280</v>
      </c>
      <c r="E73" s="43">
        <v>623</v>
      </c>
      <c r="F73" s="43"/>
      <c r="G73" s="26">
        <v>50</v>
      </c>
      <c r="H73" s="26">
        <v>101.8</v>
      </c>
      <c r="I73" s="26">
        <v>154.1</v>
      </c>
      <c r="J73" s="26"/>
      <c r="K73" s="26"/>
      <c r="P73" s="26">
        <v>154.1</v>
      </c>
    </row>
    <row r="74" spans="7:11" ht="14.25">
      <c r="G74" s="26">
        <v>50</v>
      </c>
      <c r="H74" s="26">
        <v>51.8</v>
      </c>
      <c r="I74" s="26">
        <v>52.3</v>
      </c>
      <c r="J74" s="26"/>
      <c r="K74" s="26"/>
    </row>
    <row r="75" spans="7:9" ht="12.75">
      <c r="G75" s="25">
        <v>10</v>
      </c>
      <c r="H75" s="25">
        <v>10.3</v>
      </c>
      <c r="I75" s="25">
        <v>10.6</v>
      </c>
    </row>
    <row r="76" spans="7:11" ht="12.75">
      <c r="G76" s="25">
        <v>10.2</v>
      </c>
      <c r="H76" s="25">
        <v>10.7</v>
      </c>
      <c r="I76" s="25">
        <v>10.5</v>
      </c>
      <c r="K76" s="25"/>
    </row>
    <row r="77" spans="7:9" ht="12.75">
      <c r="G77" s="25">
        <v>8.9</v>
      </c>
      <c r="H77" s="25">
        <v>10.3</v>
      </c>
      <c r="I77" s="25">
        <v>10.7</v>
      </c>
    </row>
    <row r="78" spans="7:9" ht="12.75">
      <c r="G78" s="25">
        <v>10.6</v>
      </c>
      <c r="H78" s="25">
        <v>10.2</v>
      </c>
      <c r="I78" s="25">
        <v>10.6</v>
      </c>
    </row>
    <row r="79" spans="7:9" ht="12.75">
      <c r="G79" s="25">
        <v>10.3</v>
      </c>
      <c r="H79" s="25">
        <v>10.3</v>
      </c>
      <c r="I79" s="25">
        <v>9.9</v>
      </c>
    </row>
    <row r="80" spans="7:10" ht="9.75" customHeight="1">
      <c r="G80" s="25"/>
      <c r="H80" s="25"/>
      <c r="I80" s="25"/>
      <c r="J80" s="25"/>
    </row>
    <row r="81" spans="1:16" ht="15">
      <c r="A81" s="22">
        <v>8</v>
      </c>
      <c r="B81" s="1">
        <v>28</v>
      </c>
      <c r="C81" s="17" t="s">
        <v>58</v>
      </c>
      <c r="D81" s="44" t="s">
        <v>280</v>
      </c>
      <c r="E81" s="43">
        <v>622.1</v>
      </c>
      <c r="F81" s="43"/>
      <c r="G81" s="26">
        <v>50.8</v>
      </c>
      <c r="H81" s="26">
        <v>102</v>
      </c>
      <c r="I81" s="26">
        <v>152.9</v>
      </c>
      <c r="P81" s="26">
        <v>152.9</v>
      </c>
    </row>
    <row r="82" spans="7:9" ht="14.25">
      <c r="G82" s="26">
        <v>50.8</v>
      </c>
      <c r="H82" s="26">
        <v>51.2</v>
      </c>
      <c r="I82" s="26">
        <v>50.9</v>
      </c>
    </row>
    <row r="83" spans="7:9" ht="12.75">
      <c r="G83" s="25">
        <v>9.8</v>
      </c>
      <c r="H83" s="25">
        <v>10.5</v>
      </c>
      <c r="I83" s="25">
        <v>9.5</v>
      </c>
    </row>
    <row r="84" spans="7:9" ht="12.75">
      <c r="G84" s="25">
        <v>10.1</v>
      </c>
      <c r="H84" s="25">
        <v>10.4</v>
      </c>
      <c r="I84" s="25">
        <v>9.9</v>
      </c>
    </row>
    <row r="85" spans="7:9" ht="12.75">
      <c r="G85" s="25">
        <v>10.9</v>
      </c>
      <c r="H85" s="25">
        <v>10</v>
      </c>
      <c r="I85" s="1">
        <v>10.1</v>
      </c>
    </row>
    <row r="86" spans="7:9" ht="12.75">
      <c r="G86" s="25">
        <v>10.4</v>
      </c>
      <c r="H86" s="25">
        <v>10.3</v>
      </c>
      <c r="I86" s="1">
        <v>10.6</v>
      </c>
    </row>
    <row r="87" spans="7:9" ht="12.75">
      <c r="G87" s="25">
        <v>9.6</v>
      </c>
      <c r="H87" s="25">
        <v>10</v>
      </c>
      <c r="I87" s="1">
        <v>10.8</v>
      </c>
    </row>
    <row r="88" ht="9.75" customHeight="1"/>
    <row r="89" spans="1:16" ht="12.75">
      <c r="A89" s="29" t="s">
        <v>110</v>
      </c>
      <c r="I89" s="25"/>
      <c r="M89" s="42" t="s">
        <v>25</v>
      </c>
      <c r="N89" s="42"/>
      <c r="O89" s="42"/>
      <c r="P89" s="42"/>
    </row>
    <row r="90" ht="12.75">
      <c r="I90" s="25"/>
    </row>
  </sheetData>
  <sheetProtection/>
  <mergeCells count="17">
    <mergeCell ref="A1:U1"/>
    <mergeCell ref="U11:U13"/>
    <mergeCell ref="U15:U17"/>
    <mergeCell ref="E81:F81"/>
    <mergeCell ref="M89:P89"/>
    <mergeCell ref="E9:F9"/>
    <mergeCell ref="E65:F65"/>
    <mergeCell ref="E41:F41"/>
    <mergeCell ref="E73:F73"/>
    <mergeCell ref="E57:F57"/>
    <mergeCell ref="S3:U3"/>
    <mergeCell ref="E23:F23"/>
    <mergeCell ref="E25:F25"/>
    <mergeCell ref="E49:F49"/>
    <mergeCell ref="E33:F33"/>
    <mergeCell ref="A11:A13"/>
    <mergeCell ref="A15:A17"/>
  </mergeCells>
  <conditionalFormatting sqref="F12:T12 F16:T16">
    <cfRule type="cellIs" priority="2" dxfId="1" operator="equal">
      <formula>1</formula>
    </cfRule>
  </conditionalFormatting>
  <conditionalFormatting sqref="F12:T12 F16:T16">
    <cfRule type="cellIs" priority="1" dxfId="0" operator="equal">
      <formula>2</formula>
    </cfRule>
  </conditionalFormatting>
  <hyperlinks>
    <hyperlink ref="S3" location="Program!B2" display="Program!B2"/>
  </hyperlinks>
  <printOptions/>
  <pageMargins left="0.7" right="0.2" top="0.2" bottom="0.2" header="0.1" footer="0.1"/>
  <pageSetup fitToHeight="10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zoomScalePageLayoutView="0" workbookViewId="0" topLeftCell="A1">
      <selection activeCell="A1" sqref="A1:K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11" width="5.7109375" style="1" customWidth="1"/>
    <col min="12" max="12" width="9.00390625" style="1" customWidth="1"/>
    <col min="13" max="13" width="7.57421875" style="1" customWidth="1"/>
    <col min="14" max="16384" width="9.140625" style="1" customWidth="1"/>
  </cols>
  <sheetData>
    <row r="1" spans="1:11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3" ht="15.75">
      <c r="A2" s="17" t="s">
        <v>26</v>
      </c>
      <c r="C2" s="18">
        <v>2</v>
      </c>
    </row>
    <row r="3" spans="1:12" ht="15.75">
      <c r="A3" s="17" t="s">
        <v>27</v>
      </c>
      <c r="C3" s="18" t="s">
        <v>28</v>
      </c>
      <c r="K3" s="41" t="s">
        <v>29</v>
      </c>
      <c r="L3" s="41"/>
    </row>
    <row r="4" spans="1:3" ht="15.75">
      <c r="A4" s="17" t="s">
        <v>30</v>
      </c>
      <c r="C4" s="18" t="s">
        <v>111</v>
      </c>
    </row>
    <row r="5" spans="1:3" ht="15.75">
      <c r="A5" s="17" t="s">
        <v>32</v>
      </c>
      <c r="C5" s="18" t="s">
        <v>8</v>
      </c>
    </row>
    <row r="7" spans="1:12" ht="12.75">
      <c r="A7" s="19" t="s">
        <v>33</v>
      </c>
      <c r="B7" s="20" t="s">
        <v>34</v>
      </c>
      <c r="C7" s="21" t="s">
        <v>35</v>
      </c>
      <c r="D7" s="19" t="s">
        <v>36</v>
      </c>
      <c r="E7" s="20" t="s">
        <v>37</v>
      </c>
      <c r="F7" s="20" t="s">
        <v>38</v>
      </c>
      <c r="G7" s="20" t="s">
        <v>39</v>
      </c>
      <c r="H7" s="20" t="s">
        <v>40</v>
      </c>
      <c r="I7" s="20" t="s">
        <v>41</v>
      </c>
      <c r="J7" s="20" t="s">
        <v>42</v>
      </c>
      <c r="K7" s="20" t="s">
        <v>43</v>
      </c>
      <c r="L7" s="20" t="s">
        <v>44</v>
      </c>
    </row>
    <row r="8" ht="7.5" customHeight="1"/>
    <row r="9" spans="1:12" ht="15">
      <c r="A9" s="22">
        <v>1</v>
      </c>
      <c r="B9" s="1">
        <v>45</v>
      </c>
      <c r="C9" s="17" t="s">
        <v>112</v>
      </c>
      <c r="D9" s="23">
        <v>1992</v>
      </c>
      <c r="E9" s="24">
        <v>35342</v>
      </c>
      <c r="F9" s="25">
        <v>103.4</v>
      </c>
      <c r="G9" s="25">
        <v>103.8</v>
      </c>
      <c r="H9" s="25">
        <v>104.8</v>
      </c>
      <c r="I9" s="25">
        <v>104.7</v>
      </c>
      <c r="J9" s="25">
        <v>105.3</v>
      </c>
      <c r="K9" s="25">
        <v>105.6</v>
      </c>
      <c r="L9" s="26">
        <v>627.6</v>
      </c>
    </row>
    <row r="10" spans="4:12" ht="15">
      <c r="D10" s="27" t="s">
        <v>46</v>
      </c>
      <c r="L10" s="28" t="s">
        <v>47</v>
      </c>
    </row>
    <row r="11" spans="1:12" ht="15">
      <c r="A11" s="22">
        <v>2</v>
      </c>
      <c r="B11" s="1">
        <v>47</v>
      </c>
      <c r="C11" s="17" t="s">
        <v>113</v>
      </c>
      <c r="D11" s="23">
        <v>1999</v>
      </c>
      <c r="E11" s="24">
        <v>37922</v>
      </c>
      <c r="F11" s="25">
        <v>105.5</v>
      </c>
      <c r="G11" s="25">
        <v>104.7</v>
      </c>
      <c r="H11" s="25">
        <v>104.7</v>
      </c>
      <c r="I11" s="25">
        <v>103.9</v>
      </c>
      <c r="J11" s="25">
        <v>104.7</v>
      </c>
      <c r="K11" s="25">
        <v>103.3</v>
      </c>
      <c r="L11" s="26">
        <v>626.8</v>
      </c>
    </row>
    <row r="12" spans="4:12" ht="15">
      <c r="D12" s="27" t="s">
        <v>46</v>
      </c>
      <c r="L12" s="28" t="s">
        <v>114</v>
      </c>
    </row>
    <row r="13" spans="1:12" ht="15">
      <c r="A13" s="22">
        <v>3</v>
      </c>
      <c r="B13" s="1">
        <v>49</v>
      </c>
      <c r="C13" s="17" t="s">
        <v>115</v>
      </c>
      <c r="D13" s="23">
        <v>2001</v>
      </c>
      <c r="E13" s="24">
        <v>39867</v>
      </c>
      <c r="F13" s="25">
        <v>102.9</v>
      </c>
      <c r="G13" s="25">
        <v>103.6</v>
      </c>
      <c r="H13" s="25">
        <v>103.1</v>
      </c>
      <c r="I13" s="25">
        <v>105.2</v>
      </c>
      <c r="J13" s="25">
        <v>105.4</v>
      </c>
      <c r="K13" s="25">
        <v>104.5</v>
      </c>
      <c r="L13" s="26">
        <v>624.7</v>
      </c>
    </row>
    <row r="14" spans="4:12" ht="15">
      <c r="D14" s="27" t="s">
        <v>49</v>
      </c>
      <c r="L14" s="28" t="s">
        <v>65</v>
      </c>
    </row>
    <row r="15" spans="1:12" ht="15">
      <c r="A15" s="22">
        <v>4</v>
      </c>
      <c r="B15" s="1">
        <v>50</v>
      </c>
      <c r="C15" s="17" t="s">
        <v>116</v>
      </c>
      <c r="D15" s="23">
        <v>1997</v>
      </c>
      <c r="E15" s="24">
        <v>39012</v>
      </c>
      <c r="F15" s="25">
        <v>104.2</v>
      </c>
      <c r="G15" s="25">
        <v>104.9</v>
      </c>
      <c r="H15" s="25">
        <v>104.6</v>
      </c>
      <c r="I15" s="25">
        <v>104.4</v>
      </c>
      <c r="J15" s="25">
        <v>103</v>
      </c>
      <c r="K15" s="25">
        <v>103.6</v>
      </c>
      <c r="L15" s="26">
        <v>624.7</v>
      </c>
    </row>
    <row r="16" spans="4:12" ht="15">
      <c r="D16" s="27" t="s">
        <v>46</v>
      </c>
      <c r="L16" s="28" t="s">
        <v>50</v>
      </c>
    </row>
    <row r="17" spans="1:12" ht="15">
      <c r="A17" s="22">
        <v>5</v>
      </c>
      <c r="B17" s="1">
        <v>48</v>
      </c>
      <c r="C17" s="17" t="s">
        <v>117</v>
      </c>
      <c r="D17" s="23">
        <v>1995</v>
      </c>
      <c r="E17" s="24">
        <v>35200</v>
      </c>
      <c r="F17" s="25">
        <v>103.4</v>
      </c>
      <c r="G17" s="25">
        <v>103.9</v>
      </c>
      <c r="H17" s="25">
        <v>104.1</v>
      </c>
      <c r="I17" s="25">
        <v>105.4</v>
      </c>
      <c r="J17" s="25">
        <v>103.3</v>
      </c>
      <c r="K17" s="25">
        <v>104.4</v>
      </c>
      <c r="L17" s="26">
        <v>624.5</v>
      </c>
    </row>
    <row r="18" spans="4:12" ht="15">
      <c r="D18" s="27" t="s">
        <v>46</v>
      </c>
      <c r="L18" s="28" t="s">
        <v>118</v>
      </c>
    </row>
    <row r="19" spans="1:12" ht="15">
      <c r="A19" s="22">
        <v>6</v>
      </c>
      <c r="B19" s="1">
        <v>51</v>
      </c>
      <c r="C19" s="17" t="s">
        <v>119</v>
      </c>
      <c r="D19" s="23">
        <v>2004</v>
      </c>
      <c r="E19" s="24">
        <v>41244</v>
      </c>
      <c r="F19" s="25">
        <v>100.5</v>
      </c>
      <c r="G19" s="25">
        <v>103.9</v>
      </c>
      <c r="H19" s="25">
        <v>104.9</v>
      </c>
      <c r="I19" s="25">
        <v>103.9</v>
      </c>
      <c r="J19" s="25">
        <v>105.1</v>
      </c>
      <c r="K19" s="25">
        <v>105.7</v>
      </c>
      <c r="L19" s="26">
        <v>624</v>
      </c>
    </row>
    <row r="20" spans="4:12" ht="15">
      <c r="D20" s="27" t="s">
        <v>106</v>
      </c>
      <c r="L20" s="28" t="s">
        <v>56</v>
      </c>
    </row>
    <row r="21" spans="1:12" ht="15">
      <c r="A21" s="22">
        <v>7</v>
      </c>
      <c r="B21" s="1">
        <v>52</v>
      </c>
      <c r="C21" s="17" t="s">
        <v>120</v>
      </c>
      <c r="D21" s="23">
        <v>1999</v>
      </c>
      <c r="E21" s="24">
        <v>38829</v>
      </c>
      <c r="F21" s="25">
        <v>103.9</v>
      </c>
      <c r="G21" s="25">
        <v>103.1</v>
      </c>
      <c r="H21" s="25">
        <v>102.4</v>
      </c>
      <c r="I21" s="25">
        <v>103.1</v>
      </c>
      <c r="J21" s="25">
        <v>105.9</v>
      </c>
      <c r="K21" s="25">
        <v>104.5</v>
      </c>
      <c r="L21" s="26">
        <v>622.9</v>
      </c>
    </row>
    <row r="22" spans="4:12" ht="15">
      <c r="D22" s="27" t="s">
        <v>46</v>
      </c>
      <c r="L22" s="28" t="s">
        <v>54</v>
      </c>
    </row>
    <row r="23" spans="1:12" ht="15">
      <c r="A23" s="22">
        <v>8</v>
      </c>
      <c r="B23" s="1">
        <v>54</v>
      </c>
      <c r="C23" s="17" t="s">
        <v>121</v>
      </c>
      <c r="D23" s="23">
        <v>1999</v>
      </c>
      <c r="E23" s="24">
        <v>38925</v>
      </c>
      <c r="F23" s="25">
        <v>101.7</v>
      </c>
      <c r="G23" s="25">
        <v>103.5</v>
      </c>
      <c r="H23" s="25">
        <v>104.3</v>
      </c>
      <c r="I23" s="25">
        <v>104.1</v>
      </c>
      <c r="J23" s="25">
        <v>103.7</v>
      </c>
      <c r="K23" s="25">
        <v>104.5</v>
      </c>
      <c r="L23" s="26">
        <v>621.8</v>
      </c>
    </row>
    <row r="24" spans="4:12" ht="15">
      <c r="D24" s="27" t="s">
        <v>93</v>
      </c>
      <c r="L24" s="28" t="s">
        <v>118</v>
      </c>
    </row>
    <row r="25" spans="1:12" ht="15">
      <c r="A25" s="22">
        <v>9</v>
      </c>
      <c r="B25" s="1">
        <v>53</v>
      </c>
      <c r="C25" s="17" t="s">
        <v>122</v>
      </c>
      <c r="D25" s="23">
        <v>2003</v>
      </c>
      <c r="E25" s="24">
        <v>39303</v>
      </c>
      <c r="F25" s="25">
        <v>102.8</v>
      </c>
      <c r="G25" s="25">
        <v>101.8</v>
      </c>
      <c r="H25" s="25">
        <v>103.6</v>
      </c>
      <c r="I25" s="25">
        <v>101.8</v>
      </c>
      <c r="J25" s="25">
        <v>103.9</v>
      </c>
      <c r="K25" s="25">
        <v>104.6</v>
      </c>
      <c r="L25" s="26">
        <v>618.5</v>
      </c>
    </row>
    <row r="26" spans="4:12" ht="15">
      <c r="D26" s="27" t="s">
        <v>46</v>
      </c>
      <c r="L26" s="28" t="s">
        <v>123</v>
      </c>
    </row>
    <row r="27" spans="1:12" ht="15">
      <c r="A27" s="22">
        <v>10</v>
      </c>
      <c r="B27" s="1">
        <v>67</v>
      </c>
      <c r="C27" s="17" t="s">
        <v>124</v>
      </c>
      <c r="D27" s="23">
        <v>2003</v>
      </c>
      <c r="E27" s="24">
        <v>39986</v>
      </c>
      <c r="F27" s="25">
        <v>100.3</v>
      </c>
      <c r="G27" s="25">
        <v>101</v>
      </c>
      <c r="H27" s="25">
        <v>103.9</v>
      </c>
      <c r="I27" s="25">
        <v>104.8</v>
      </c>
      <c r="J27" s="25">
        <v>103.2</v>
      </c>
      <c r="K27" s="25">
        <v>102.8</v>
      </c>
      <c r="L27" s="26">
        <v>616</v>
      </c>
    </row>
    <row r="28" spans="4:12" ht="15">
      <c r="D28" s="27" t="s">
        <v>49</v>
      </c>
      <c r="L28" s="28" t="s">
        <v>68</v>
      </c>
    </row>
    <row r="29" spans="1:12" ht="15">
      <c r="A29" s="22">
        <v>11</v>
      </c>
      <c r="B29" s="1">
        <v>63</v>
      </c>
      <c r="C29" s="17" t="s">
        <v>125</v>
      </c>
      <c r="D29" s="23">
        <v>2004</v>
      </c>
      <c r="E29" s="24">
        <v>41053</v>
      </c>
      <c r="F29" s="25">
        <v>101.7</v>
      </c>
      <c r="G29" s="25">
        <v>102</v>
      </c>
      <c r="H29" s="25">
        <v>101.3</v>
      </c>
      <c r="I29" s="25">
        <v>104.4</v>
      </c>
      <c r="J29" s="25">
        <v>103.3</v>
      </c>
      <c r="K29" s="25">
        <v>101.3</v>
      </c>
      <c r="L29" s="26">
        <v>614</v>
      </c>
    </row>
    <row r="30" spans="4:12" ht="15">
      <c r="D30" s="27" t="s">
        <v>52</v>
      </c>
      <c r="L30" s="28" t="s">
        <v>74</v>
      </c>
    </row>
    <row r="31" spans="1:12" ht="15">
      <c r="A31" s="22">
        <v>12</v>
      </c>
      <c r="B31" s="1">
        <v>57</v>
      </c>
      <c r="C31" s="17" t="s">
        <v>126</v>
      </c>
      <c r="D31" s="23">
        <v>2002</v>
      </c>
      <c r="E31" s="24">
        <v>40700</v>
      </c>
      <c r="F31" s="25">
        <v>104.2</v>
      </c>
      <c r="G31" s="25">
        <v>101.7</v>
      </c>
      <c r="H31" s="25">
        <v>102.6</v>
      </c>
      <c r="I31" s="25">
        <v>101.2</v>
      </c>
      <c r="J31" s="25">
        <v>102</v>
      </c>
      <c r="K31" s="25">
        <v>101.6</v>
      </c>
      <c r="L31" s="26">
        <v>613.3</v>
      </c>
    </row>
    <row r="32" spans="4:12" ht="15">
      <c r="D32" s="27" t="s">
        <v>127</v>
      </c>
      <c r="L32" s="28" t="s">
        <v>128</v>
      </c>
    </row>
    <row r="33" spans="1:12" ht="15">
      <c r="A33" s="22">
        <v>13</v>
      </c>
      <c r="B33" s="1">
        <v>46</v>
      </c>
      <c r="C33" s="17" t="s">
        <v>129</v>
      </c>
      <c r="D33" s="23">
        <v>2003</v>
      </c>
      <c r="E33" s="24">
        <v>41200</v>
      </c>
      <c r="F33" s="25">
        <v>103.9</v>
      </c>
      <c r="G33" s="25">
        <v>103.8</v>
      </c>
      <c r="H33" s="25">
        <v>101.1</v>
      </c>
      <c r="I33" s="25">
        <v>99.7</v>
      </c>
      <c r="J33" s="25">
        <v>101.9</v>
      </c>
      <c r="K33" s="25">
        <v>102.7</v>
      </c>
      <c r="L33" s="26">
        <v>613.1</v>
      </c>
    </row>
    <row r="34" spans="4:12" ht="15">
      <c r="D34" s="27" t="s">
        <v>130</v>
      </c>
      <c r="L34" s="28" t="s">
        <v>74</v>
      </c>
    </row>
    <row r="35" spans="1:12" ht="15">
      <c r="A35" s="22">
        <v>14</v>
      </c>
      <c r="B35" s="1">
        <v>66</v>
      </c>
      <c r="C35" s="17" t="s">
        <v>131</v>
      </c>
      <c r="D35" s="23">
        <v>2002</v>
      </c>
      <c r="E35" s="24">
        <v>41800</v>
      </c>
      <c r="F35" s="25">
        <v>103.5</v>
      </c>
      <c r="G35" s="25">
        <v>102.3</v>
      </c>
      <c r="H35" s="25">
        <v>103</v>
      </c>
      <c r="I35" s="25">
        <v>101.7</v>
      </c>
      <c r="J35" s="25">
        <v>102.6</v>
      </c>
      <c r="K35" s="25">
        <v>99.3</v>
      </c>
      <c r="L35" s="26">
        <v>612.4</v>
      </c>
    </row>
    <row r="36" spans="4:12" ht="15">
      <c r="D36" s="27" t="s">
        <v>78</v>
      </c>
      <c r="L36" s="28" t="s">
        <v>72</v>
      </c>
    </row>
    <row r="37" spans="1:12" ht="15">
      <c r="A37" s="22">
        <v>15</v>
      </c>
      <c r="B37" s="1">
        <v>65</v>
      </c>
      <c r="C37" s="17" t="s">
        <v>132</v>
      </c>
      <c r="D37" s="23">
        <v>1994</v>
      </c>
      <c r="E37" s="24">
        <v>35304</v>
      </c>
      <c r="F37" s="25">
        <v>101.1</v>
      </c>
      <c r="G37" s="25">
        <v>102.1</v>
      </c>
      <c r="H37" s="25">
        <v>103.3</v>
      </c>
      <c r="I37" s="25">
        <v>102.3</v>
      </c>
      <c r="J37" s="25">
        <v>99.6</v>
      </c>
      <c r="K37" s="25">
        <v>102.9</v>
      </c>
      <c r="L37" s="26">
        <v>611.3</v>
      </c>
    </row>
    <row r="38" spans="4:12" ht="15">
      <c r="D38" s="27" t="s">
        <v>133</v>
      </c>
      <c r="L38" s="28" t="s">
        <v>89</v>
      </c>
    </row>
    <row r="39" spans="1:12" ht="15">
      <c r="A39" s="22">
        <v>16</v>
      </c>
      <c r="B39" s="1">
        <v>69</v>
      </c>
      <c r="C39" s="17" t="s">
        <v>134</v>
      </c>
      <c r="D39" s="23">
        <v>2004</v>
      </c>
      <c r="E39" s="24">
        <v>42370</v>
      </c>
      <c r="F39" s="25">
        <v>100.8</v>
      </c>
      <c r="G39" s="25">
        <v>101.5</v>
      </c>
      <c r="H39" s="25">
        <v>101.1</v>
      </c>
      <c r="I39" s="25">
        <v>100.5</v>
      </c>
      <c r="J39" s="25">
        <v>105.4</v>
      </c>
      <c r="K39" s="25">
        <v>100.3</v>
      </c>
      <c r="L39" s="26">
        <v>609.6</v>
      </c>
    </row>
    <row r="40" spans="4:12" ht="15">
      <c r="D40" s="27" t="s">
        <v>80</v>
      </c>
      <c r="L40" s="28" t="s">
        <v>135</v>
      </c>
    </row>
    <row r="41" spans="1:12" ht="15">
      <c r="A41" s="22">
        <v>17</v>
      </c>
      <c r="B41" s="1">
        <v>60</v>
      </c>
      <c r="C41" s="17" t="s">
        <v>136</v>
      </c>
      <c r="D41" s="23">
        <v>2004</v>
      </c>
      <c r="E41" s="24">
        <v>41064</v>
      </c>
      <c r="F41" s="25">
        <v>101</v>
      </c>
      <c r="G41" s="25">
        <v>101</v>
      </c>
      <c r="H41" s="25">
        <v>99.8</v>
      </c>
      <c r="I41" s="25">
        <v>102.3</v>
      </c>
      <c r="J41" s="25">
        <v>102.5</v>
      </c>
      <c r="K41" s="25">
        <v>102.1</v>
      </c>
      <c r="L41" s="26">
        <v>608.7</v>
      </c>
    </row>
    <row r="42" spans="4:12" ht="15">
      <c r="D42" s="27" t="s">
        <v>96</v>
      </c>
      <c r="L42" s="28" t="s">
        <v>135</v>
      </c>
    </row>
    <row r="43" spans="1:12" ht="15">
      <c r="A43" s="22">
        <v>18</v>
      </c>
      <c r="B43" s="1">
        <v>75</v>
      </c>
      <c r="C43" s="17" t="s">
        <v>137</v>
      </c>
      <c r="D43" s="23">
        <v>1997</v>
      </c>
      <c r="E43" s="24">
        <v>39367</v>
      </c>
      <c r="F43" s="25">
        <v>102.4</v>
      </c>
      <c r="G43" s="25">
        <v>98.4</v>
      </c>
      <c r="H43" s="25">
        <v>105.1</v>
      </c>
      <c r="I43" s="25">
        <v>100</v>
      </c>
      <c r="J43" s="25">
        <v>99.6</v>
      </c>
      <c r="K43" s="25">
        <v>101.3</v>
      </c>
      <c r="L43" s="26">
        <v>606.8</v>
      </c>
    </row>
    <row r="44" spans="4:12" ht="15">
      <c r="D44" s="27" t="s">
        <v>138</v>
      </c>
      <c r="L44" s="28" t="s">
        <v>89</v>
      </c>
    </row>
    <row r="45" spans="1:12" ht="15">
      <c r="A45" s="22">
        <v>19</v>
      </c>
      <c r="B45" s="1">
        <v>62</v>
      </c>
      <c r="C45" s="17" t="s">
        <v>139</v>
      </c>
      <c r="D45" s="23">
        <v>2004</v>
      </c>
      <c r="E45" s="24">
        <v>41776</v>
      </c>
      <c r="F45" s="25">
        <v>100.6</v>
      </c>
      <c r="G45" s="25">
        <v>101.2</v>
      </c>
      <c r="H45" s="25">
        <v>102.6</v>
      </c>
      <c r="I45" s="25">
        <v>100.1</v>
      </c>
      <c r="J45" s="25">
        <v>100.1</v>
      </c>
      <c r="K45" s="25">
        <v>100.8</v>
      </c>
      <c r="L45" s="26">
        <v>605.4</v>
      </c>
    </row>
    <row r="46" spans="4:12" ht="15">
      <c r="D46" s="27" t="s">
        <v>93</v>
      </c>
      <c r="L46" s="28" t="s">
        <v>140</v>
      </c>
    </row>
    <row r="47" spans="1:12" ht="15">
      <c r="A47" s="22">
        <v>20</v>
      </c>
      <c r="B47" s="1">
        <v>82</v>
      </c>
      <c r="C47" s="17" t="s">
        <v>141</v>
      </c>
      <c r="D47" s="23">
        <v>2003</v>
      </c>
      <c r="E47" s="24">
        <v>41076</v>
      </c>
      <c r="F47" s="25">
        <v>101</v>
      </c>
      <c r="G47" s="25">
        <v>101.6</v>
      </c>
      <c r="H47" s="25">
        <v>98.7</v>
      </c>
      <c r="I47" s="25">
        <v>100.3</v>
      </c>
      <c r="J47" s="25">
        <v>97.2</v>
      </c>
      <c r="K47" s="25">
        <v>100.3</v>
      </c>
      <c r="L47" s="26">
        <v>599.1</v>
      </c>
    </row>
    <row r="48" spans="4:12" ht="15">
      <c r="D48" s="27" t="s">
        <v>46</v>
      </c>
      <c r="L48" s="28" t="s">
        <v>94</v>
      </c>
    </row>
    <row r="49" spans="1:12" ht="15">
      <c r="A49" s="22">
        <v>21</v>
      </c>
      <c r="B49" s="1">
        <v>59</v>
      </c>
      <c r="C49" s="17" t="s">
        <v>142</v>
      </c>
      <c r="D49" s="23">
        <v>2003</v>
      </c>
      <c r="E49" s="24">
        <v>39920</v>
      </c>
      <c r="F49" s="25">
        <v>101.8</v>
      </c>
      <c r="G49" s="25">
        <v>94.5</v>
      </c>
      <c r="H49" s="25">
        <v>98.4</v>
      </c>
      <c r="I49" s="25">
        <v>99.5</v>
      </c>
      <c r="J49" s="25">
        <v>101.5</v>
      </c>
      <c r="K49" s="25">
        <v>100.5</v>
      </c>
      <c r="L49" s="26">
        <v>596.2</v>
      </c>
    </row>
    <row r="50" spans="4:12" ht="15">
      <c r="D50" s="27" t="s">
        <v>82</v>
      </c>
      <c r="L50" s="28" t="s">
        <v>143</v>
      </c>
    </row>
    <row r="51" spans="1:12" ht="15">
      <c r="A51" s="22">
        <v>22</v>
      </c>
      <c r="B51" s="1">
        <v>79</v>
      </c>
      <c r="C51" s="17" t="s">
        <v>144</v>
      </c>
      <c r="D51" s="23">
        <v>1985</v>
      </c>
      <c r="E51" s="24">
        <v>25406</v>
      </c>
      <c r="F51" s="25">
        <v>99.2</v>
      </c>
      <c r="G51" s="25">
        <v>94.4</v>
      </c>
      <c r="H51" s="25">
        <v>101.7</v>
      </c>
      <c r="I51" s="25">
        <v>103</v>
      </c>
      <c r="J51" s="25">
        <v>93.7</v>
      </c>
      <c r="K51" s="25">
        <v>99</v>
      </c>
      <c r="L51" s="26">
        <v>591</v>
      </c>
    </row>
    <row r="52" spans="4:12" ht="15">
      <c r="D52" s="27" t="s">
        <v>84</v>
      </c>
      <c r="L52" s="28" t="s">
        <v>145</v>
      </c>
    </row>
    <row r="53" spans="1:12" ht="15">
      <c r="A53" s="22" t="s">
        <v>5</v>
      </c>
      <c r="B53" s="1">
        <v>44</v>
      </c>
      <c r="C53" s="17" t="s">
        <v>146</v>
      </c>
      <c r="D53" s="23">
        <v>1995</v>
      </c>
      <c r="E53" s="24">
        <v>37534</v>
      </c>
      <c r="F53" s="25">
        <v>104.7</v>
      </c>
      <c r="G53" s="25">
        <v>104.7</v>
      </c>
      <c r="H53" s="25">
        <v>105.5</v>
      </c>
      <c r="I53" s="25">
        <v>105.6</v>
      </c>
      <c r="J53" s="25">
        <v>105.8</v>
      </c>
      <c r="K53" s="25">
        <v>104</v>
      </c>
      <c r="L53" s="26">
        <v>630.3</v>
      </c>
    </row>
    <row r="54" spans="4:12" ht="15">
      <c r="D54" s="27" t="s">
        <v>46</v>
      </c>
      <c r="L54" s="28" t="s">
        <v>147</v>
      </c>
    </row>
    <row r="55" spans="1:12" ht="15">
      <c r="A55" s="22" t="s">
        <v>5</v>
      </c>
      <c r="B55" s="1">
        <v>56</v>
      </c>
      <c r="C55" s="17" t="s">
        <v>148</v>
      </c>
      <c r="D55" s="23">
        <v>2003</v>
      </c>
      <c r="E55" s="24">
        <v>39761</v>
      </c>
      <c r="F55" s="25">
        <v>98.2</v>
      </c>
      <c r="G55" s="25">
        <v>102.2</v>
      </c>
      <c r="H55" s="25">
        <v>103.7</v>
      </c>
      <c r="I55" s="25">
        <v>102.9</v>
      </c>
      <c r="J55" s="25">
        <v>101.6</v>
      </c>
      <c r="K55" s="25">
        <v>101.9</v>
      </c>
      <c r="L55" s="26">
        <v>610.5</v>
      </c>
    </row>
    <row r="56" spans="4:12" ht="15">
      <c r="D56" s="27" t="s">
        <v>88</v>
      </c>
      <c r="L56" s="28" t="s">
        <v>149</v>
      </c>
    </row>
    <row r="57" spans="1:12" ht="12.75">
      <c r="A57" s="29" t="s">
        <v>110</v>
      </c>
      <c r="I57" s="42" t="s">
        <v>25</v>
      </c>
      <c r="J57" s="42"/>
      <c r="K57" s="42"/>
      <c r="L57" s="42"/>
    </row>
  </sheetData>
  <sheetProtection/>
  <mergeCells count="3">
    <mergeCell ref="A1:K1"/>
    <mergeCell ref="K3:L3"/>
    <mergeCell ref="I57:L57"/>
  </mergeCells>
  <hyperlinks>
    <hyperlink ref="K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9"/>
  <sheetViews>
    <sheetView showGridLines="0" zoomScalePageLayoutView="0" workbookViewId="0" topLeftCell="A1">
      <selection activeCell="S3" sqref="S3:U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4.421875" style="1" customWidth="1"/>
    <col min="5" max="5" width="0" style="1" hidden="1" customWidth="1"/>
    <col min="6" max="6" width="6.28125" style="1" customWidth="1"/>
    <col min="7" max="21" width="6.7109375" style="1" customWidth="1"/>
    <col min="22" max="16384" width="9.140625" style="1" customWidth="1"/>
  </cols>
  <sheetData>
    <row r="1" spans="1:21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3" ht="15.75">
      <c r="A2" s="17" t="s">
        <v>26</v>
      </c>
      <c r="C2" s="18" t="s">
        <v>302</v>
      </c>
    </row>
    <row r="3" spans="1:21" ht="15.75">
      <c r="A3" s="17" t="s">
        <v>27</v>
      </c>
      <c r="C3" s="18" t="s">
        <v>28</v>
      </c>
      <c r="S3" s="41" t="s">
        <v>29</v>
      </c>
      <c r="T3" s="41"/>
      <c r="U3" s="41"/>
    </row>
    <row r="4" spans="1:3" ht="15.75">
      <c r="A4" s="17" t="s">
        <v>30</v>
      </c>
      <c r="C4" s="18" t="s">
        <v>111</v>
      </c>
    </row>
    <row r="5" spans="1:3" ht="15.75">
      <c r="A5" s="17" t="s">
        <v>32</v>
      </c>
      <c r="C5" s="18" t="s">
        <v>8</v>
      </c>
    </row>
    <row r="6" spans="1:3" ht="15.75">
      <c r="A6" s="17"/>
      <c r="C6" s="18"/>
    </row>
    <row r="7" spans="1:3" ht="18.75">
      <c r="A7" s="47" t="s">
        <v>300</v>
      </c>
      <c r="C7" s="18"/>
    </row>
    <row r="8" spans="1:3" ht="15.75">
      <c r="A8" s="17"/>
      <c r="C8" s="18"/>
    </row>
    <row r="9" spans="1:21" ht="12.75">
      <c r="A9" s="19" t="s">
        <v>33</v>
      </c>
      <c r="B9" s="20" t="s">
        <v>34</v>
      </c>
      <c r="C9" s="21" t="s">
        <v>35</v>
      </c>
      <c r="D9" s="21" t="s">
        <v>288</v>
      </c>
      <c r="E9" s="58" t="s">
        <v>38</v>
      </c>
      <c r="F9" s="57"/>
      <c r="G9" s="56" t="s">
        <v>39</v>
      </c>
      <c r="H9" s="56" t="s">
        <v>40</v>
      </c>
      <c r="I9" s="56" t="s">
        <v>41</v>
      </c>
      <c r="J9" s="56" t="s">
        <v>42</v>
      </c>
      <c r="K9" s="56" t="s">
        <v>43</v>
      </c>
      <c r="L9" s="56" t="s">
        <v>299</v>
      </c>
      <c r="M9" s="56" t="s">
        <v>298</v>
      </c>
      <c r="N9" s="56" t="s">
        <v>297</v>
      </c>
      <c r="O9" s="56" t="s">
        <v>296</v>
      </c>
      <c r="P9" s="56" t="s">
        <v>295</v>
      </c>
      <c r="Q9" s="56" t="s">
        <v>294</v>
      </c>
      <c r="R9" s="56" t="s">
        <v>293</v>
      </c>
      <c r="S9" s="56" t="s">
        <v>292</v>
      </c>
      <c r="T9" s="56" t="s">
        <v>291</v>
      </c>
      <c r="U9" s="56" t="s">
        <v>290</v>
      </c>
    </row>
    <row r="10" spans="1:21" ht="7.5" customHeight="1">
      <c r="A10" s="17"/>
      <c r="C10" s="18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ht="15">
      <c r="A11" s="55">
        <v>1</v>
      </c>
      <c r="B11" s="1">
        <v>49</v>
      </c>
      <c r="C11" s="17" t="s">
        <v>115</v>
      </c>
      <c r="D11" s="44" t="s">
        <v>280</v>
      </c>
      <c r="E11" s="53">
        <v>51.8</v>
      </c>
      <c r="F11" s="53">
        <f>F12</f>
        <v>2</v>
      </c>
      <c r="G11" s="53">
        <f>F11+G12</f>
        <v>2</v>
      </c>
      <c r="H11" s="53">
        <f>G11+H12</f>
        <v>4</v>
      </c>
      <c r="I11" s="53">
        <f>H11+I12</f>
        <v>5</v>
      </c>
      <c r="J11" s="53">
        <f>I11+J12</f>
        <v>5</v>
      </c>
      <c r="K11" s="53">
        <f>J11+K12</f>
        <v>7</v>
      </c>
      <c r="L11" s="53">
        <f>K11+L12</f>
        <v>9</v>
      </c>
      <c r="M11" s="53">
        <f>L11+M12</f>
        <v>11</v>
      </c>
      <c r="N11" s="53">
        <f>M11+N12</f>
        <v>13</v>
      </c>
      <c r="O11" s="53">
        <f>N11+O12</f>
        <v>13</v>
      </c>
      <c r="P11" s="53">
        <f>O11+P12</f>
        <v>13</v>
      </c>
      <c r="Q11" s="53">
        <f>P11+Q12</f>
        <v>15</v>
      </c>
      <c r="R11" s="53">
        <f>Q11+R12</f>
        <v>15</v>
      </c>
      <c r="S11" s="53">
        <f>R11+S12</f>
        <v>15</v>
      </c>
      <c r="T11" s="53">
        <f>S11+T12</f>
        <v>17</v>
      </c>
      <c r="U11" s="54">
        <f>MAX(J11:T11)</f>
        <v>17</v>
      </c>
    </row>
    <row r="12" spans="1:21" ht="14.25">
      <c r="A12" s="55"/>
      <c r="E12" s="53">
        <v>2</v>
      </c>
      <c r="F12" s="53">
        <f>IF(F13&gt;F17,2,IF(F13=F17,1,0))</f>
        <v>2</v>
      </c>
      <c r="G12" s="53">
        <f>IF(G13&gt;G17,2,IF(G13=G17,1,0))</f>
        <v>0</v>
      </c>
      <c r="H12" s="53">
        <f>IF(H13&gt;H17,2,IF(H13=H17,1,0))</f>
        <v>2</v>
      </c>
      <c r="I12" s="53">
        <f>IF(I13&gt;I17,2,IF(I13=I17,1,0))</f>
        <v>1</v>
      </c>
      <c r="J12" s="53">
        <f>IF(J13&gt;J17,2,IF(J13=J17,1,0))</f>
        <v>0</v>
      </c>
      <c r="K12" s="53">
        <f>IF(K13&gt;K17,2,IF(K13=K17,1,0))</f>
        <v>2</v>
      </c>
      <c r="L12" s="53">
        <f>IF(L13&gt;L17,2,IF(L13=L17,1,0))</f>
        <v>2</v>
      </c>
      <c r="M12" s="53">
        <f>IF(M13&gt;M17,2,IF(M13=M17,1,0))</f>
        <v>2</v>
      </c>
      <c r="N12" s="53">
        <f>IF(N13&gt;N17,2,IF(N13=N17,1,0))</f>
        <v>2</v>
      </c>
      <c r="O12" s="53">
        <f>IF(O13&gt;O17,2,IF(O13=O17,1,0))</f>
        <v>0</v>
      </c>
      <c r="P12" s="53">
        <f>IF(P13&gt;P17,2,IF(P13=P17,1,0))</f>
        <v>0</v>
      </c>
      <c r="Q12" s="53">
        <f>IF(Q13&gt;Q17,2,IF(Q13=Q17,1,0))</f>
        <v>2</v>
      </c>
      <c r="R12" s="53">
        <f>IF(R13&gt;R17,2,IF(R13=R17,1,0))</f>
        <v>0</v>
      </c>
      <c r="S12" s="53">
        <f>IF(S13&gt;S17,2,IF(S13=S17,1,0))</f>
        <v>0</v>
      </c>
      <c r="T12" s="53">
        <f>IF(T13&gt;T17,2,IF(T13=T17,1,0))</f>
        <v>2</v>
      </c>
      <c r="U12" s="48"/>
    </row>
    <row r="13" spans="1:21" ht="12.75">
      <c r="A13" s="55"/>
      <c r="E13" s="51">
        <v>10.2</v>
      </c>
      <c r="F13" s="50">
        <v>10.7</v>
      </c>
      <c r="G13" s="50">
        <v>10.5</v>
      </c>
      <c r="H13" s="50">
        <v>10.1</v>
      </c>
      <c r="I13" s="50">
        <v>10.6</v>
      </c>
      <c r="J13" s="50">
        <v>10.1</v>
      </c>
      <c r="K13" s="50">
        <v>10.5</v>
      </c>
      <c r="L13" s="50">
        <v>10.7</v>
      </c>
      <c r="M13" s="50">
        <v>10.7</v>
      </c>
      <c r="N13" s="50">
        <v>10.2</v>
      </c>
      <c r="O13" s="50">
        <v>10.5</v>
      </c>
      <c r="P13" s="49">
        <v>10.3</v>
      </c>
      <c r="Q13" s="49">
        <v>10.3</v>
      </c>
      <c r="R13" s="49">
        <v>10.2</v>
      </c>
      <c r="S13" s="49">
        <v>10.5</v>
      </c>
      <c r="T13" s="49">
        <v>10.6</v>
      </c>
      <c r="U13" s="48"/>
    </row>
    <row r="14" spans="5:21" ht="12.75">
      <c r="E14" s="49"/>
      <c r="F14" s="49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49"/>
      <c r="R14" s="49"/>
      <c r="S14" s="49"/>
      <c r="T14" s="49"/>
      <c r="U14" s="49"/>
    </row>
    <row r="15" spans="1:21" ht="15">
      <c r="A15" s="52">
        <v>2</v>
      </c>
      <c r="B15" s="1">
        <v>52</v>
      </c>
      <c r="C15" s="17" t="s">
        <v>120</v>
      </c>
      <c r="D15" s="44" t="s">
        <v>280</v>
      </c>
      <c r="E15" s="53">
        <v>51.8</v>
      </c>
      <c r="F15" s="53">
        <f>F16</f>
        <v>0</v>
      </c>
      <c r="G15" s="53">
        <f>F15+G16</f>
        <v>2</v>
      </c>
      <c r="H15" s="53">
        <f>G15+H16</f>
        <v>2</v>
      </c>
      <c r="I15" s="53">
        <f>H15+I16</f>
        <v>3</v>
      </c>
      <c r="J15" s="53">
        <f>I15+J16</f>
        <v>5</v>
      </c>
      <c r="K15" s="53">
        <f>J15+K16</f>
        <v>5</v>
      </c>
      <c r="L15" s="53">
        <f>K15+L16</f>
        <v>5</v>
      </c>
      <c r="M15" s="53">
        <f>L15+M16</f>
        <v>5</v>
      </c>
      <c r="N15" s="53">
        <f>M15+N16</f>
        <v>5</v>
      </c>
      <c r="O15" s="53">
        <f>N15+O16</f>
        <v>7</v>
      </c>
      <c r="P15" s="53">
        <f>O15+P16</f>
        <v>9</v>
      </c>
      <c r="Q15" s="53">
        <f>P15+Q16</f>
        <v>9</v>
      </c>
      <c r="R15" s="53">
        <f>Q15+R16</f>
        <v>11</v>
      </c>
      <c r="S15" s="53">
        <f>R15+S16</f>
        <v>13</v>
      </c>
      <c r="T15" s="53">
        <f>S15+T16</f>
        <v>13</v>
      </c>
      <c r="U15" s="54">
        <f>MAX(J15:T15)</f>
        <v>13</v>
      </c>
    </row>
    <row r="16" spans="1:21" ht="14.25">
      <c r="A16" s="52"/>
      <c r="E16" s="53">
        <v>2</v>
      </c>
      <c r="F16" s="53">
        <f>IF(F13&gt;F17,0,IF(F13=F17,1,2))</f>
        <v>0</v>
      </c>
      <c r="G16" s="53">
        <f>IF(G13&gt;G17,0,IF(G13=G17,1,2))</f>
        <v>2</v>
      </c>
      <c r="H16" s="53">
        <f>IF(H13&gt;H17,0,IF(H13=H17,1,2))</f>
        <v>0</v>
      </c>
      <c r="I16" s="53">
        <f>IF(I13&gt;I17,0,IF(I13=I17,1,2))</f>
        <v>1</v>
      </c>
      <c r="J16" s="53">
        <f>IF(J13&gt;J17,0,IF(J13=J17,1,2))</f>
        <v>2</v>
      </c>
      <c r="K16" s="53">
        <f>IF(K13&gt;K17,0,IF(K13=K17,1,2))</f>
        <v>0</v>
      </c>
      <c r="L16" s="53">
        <f>IF(L13&gt;L17,0,IF(L13=L17,1,2))</f>
        <v>0</v>
      </c>
      <c r="M16" s="53">
        <f>IF(M13&gt;M17,0,IF(M13=M17,1,2))</f>
        <v>0</v>
      </c>
      <c r="N16" s="53">
        <f>IF(N13&gt;N17,0,IF(N13=N17,1,2))</f>
        <v>0</v>
      </c>
      <c r="O16" s="53">
        <f>IF(O13&gt;O17,0,IF(O13=O17,1,2))</f>
        <v>2</v>
      </c>
      <c r="P16" s="53">
        <f>IF(P13&gt;P17,0,IF(P13=P17,1,2))</f>
        <v>2</v>
      </c>
      <c r="Q16" s="53">
        <f>IF(Q13&gt;Q17,0,IF(Q13=Q17,1,2))</f>
        <v>0</v>
      </c>
      <c r="R16" s="53">
        <f>IF(R13&gt;R17,0,IF(R13=R17,1,2))</f>
        <v>2</v>
      </c>
      <c r="S16" s="53">
        <f>IF(S13&gt;S17,0,IF(S13=S17,1,2))</f>
        <v>2</v>
      </c>
      <c r="T16" s="53">
        <f>IF(T13&gt;T17,0,IF(T13=T17,1,2))</f>
        <v>0</v>
      </c>
      <c r="U16" s="48"/>
    </row>
    <row r="17" spans="1:21" ht="12.75">
      <c r="A17" s="52"/>
      <c r="E17" s="51">
        <v>10.2</v>
      </c>
      <c r="F17" s="50">
        <v>10.5</v>
      </c>
      <c r="G17" s="50">
        <v>10.8</v>
      </c>
      <c r="H17" s="50">
        <v>9.8</v>
      </c>
      <c r="I17" s="50">
        <v>10.6</v>
      </c>
      <c r="J17" s="50">
        <v>10.4</v>
      </c>
      <c r="K17" s="50">
        <v>10.4</v>
      </c>
      <c r="L17" s="50">
        <v>9.4</v>
      </c>
      <c r="M17" s="50">
        <v>10.3</v>
      </c>
      <c r="N17" s="50">
        <v>10.1</v>
      </c>
      <c r="O17" s="50">
        <v>10.8</v>
      </c>
      <c r="P17" s="49">
        <v>10.4</v>
      </c>
      <c r="Q17" s="49">
        <v>9.9</v>
      </c>
      <c r="R17" s="49">
        <v>10.6</v>
      </c>
      <c r="S17" s="49">
        <v>10.6</v>
      </c>
      <c r="T17" s="49">
        <v>9.9</v>
      </c>
      <c r="U17" s="48"/>
    </row>
    <row r="18" spans="7:11" ht="12.75">
      <c r="G18" s="25"/>
      <c r="H18" s="25"/>
      <c r="I18" s="25"/>
      <c r="J18" s="25"/>
      <c r="K18" s="25"/>
    </row>
    <row r="19" spans="1:3" ht="15.75">
      <c r="A19" s="17"/>
      <c r="C19" s="18"/>
    </row>
    <row r="20" spans="1:3" ht="15.75">
      <c r="A20" s="17"/>
      <c r="C20" s="18"/>
    </row>
    <row r="21" spans="1:11" ht="18.75">
      <c r="A21" s="47" t="s">
        <v>289</v>
      </c>
      <c r="C21" s="18"/>
      <c r="I21" s="25"/>
      <c r="J21" s="25"/>
      <c r="K21" s="25"/>
    </row>
    <row r="23" spans="1:16" ht="12.75">
      <c r="A23" s="19" t="s">
        <v>33</v>
      </c>
      <c r="B23" s="20" t="s">
        <v>34</v>
      </c>
      <c r="C23" s="21" t="s">
        <v>35</v>
      </c>
      <c r="D23" s="21" t="s">
        <v>288</v>
      </c>
      <c r="E23" s="46" t="s">
        <v>287</v>
      </c>
      <c r="F23" s="45"/>
      <c r="G23" s="20" t="s">
        <v>286</v>
      </c>
      <c r="H23" s="20" t="s">
        <v>285</v>
      </c>
      <c r="I23" s="20" t="s">
        <v>284</v>
      </c>
      <c r="J23" s="20" t="s">
        <v>283</v>
      </c>
      <c r="K23" s="20" t="s">
        <v>282</v>
      </c>
      <c r="L23" s="20"/>
      <c r="M23" s="20"/>
      <c r="N23" s="20"/>
      <c r="O23" s="20"/>
      <c r="P23" s="20" t="s">
        <v>10</v>
      </c>
    </row>
    <row r="24" ht="7.5" customHeight="1"/>
    <row r="25" spans="1:16" ht="15">
      <c r="A25" s="22">
        <v>1</v>
      </c>
      <c r="B25" s="1">
        <v>49</v>
      </c>
      <c r="C25" s="17" t="s">
        <v>115</v>
      </c>
      <c r="D25" s="44" t="s">
        <v>280</v>
      </c>
      <c r="E25" s="43">
        <v>624.7</v>
      </c>
      <c r="F25" s="43"/>
      <c r="G25" s="26">
        <v>53</v>
      </c>
      <c r="H25" s="26">
        <v>106</v>
      </c>
      <c r="I25" s="26">
        <v>158.7</v>
      </c>
      <c r="J25" s="26">
        <v>211.7</v>
      </c>
      <c r="K25" s="26">
        <v>263.7</v>
      </c>
      <c r="L25" s="26"/>
      <c r="M25" s="26"/>
      <c r="N25" s="26"/>
      <c r="O25" s="26"/>
      <c r="P25" s="26">
        <v>263.7</v>
      </c>
    </row>
    <row r="26" spans="7:15" ht="14.25">
      <c r="G26" s="26">
        <v>53</v>
      </c>
      <c r="H26" s="26">
        <v>53.00000000000001</v>
      </c>
      <c r="I26" s="26">
        <v>52.7</v>
      </c>
      <c r="J26" s="26">
        <v>53</v>
      </c>
      <c r="K26" s="26">
        <v>52</v>
      </c>
      <c r="L26" s="26"/>
      <c r="M26" s="26"/>
      <c r="N26" s="26"/>
      <c r="O26" s="26"/>
    </row>
    <row r="27" spans="7:11" ht="12.75">
      <c r="G27" s="25">
        <v>10.9</v>
      </c>
      <c r="H27" s="25">
        <v>10.8</v>
      </c>
      <c r="I27" s="25">
        <v>10.9</v>
      </c>
      <c r="J27" s="25">
        <v>10.6</v>
      </c>
      <c r="K27" s="25">
        <v>10.2</v>
      </c>
    </row>
    <row r="28" spans="7:13" ht="12.75">
      <c r="G28" s="25">
        <v>10.3</v>
      </c>
      <c r="H28" s="25">
        <v>10</v>
      </c>
      <c r="I28" s="25">
        <v>10.7</v>
      </c>
      <c r="J28" s="25">
        <v>10.5</v>
      </c>
      <c r="K28" s="25">
        <v>10.4</v>
      </c>
      <c r="M28" s="25"/>
    </row>
    <row r="29" spans="7:11" ht="12.75">
      <c r="G29" s="25">
        <v>10.6</v>
      </c>
      <c r="H29" s="25">
        <v>10.9</v>
      </c>
      <c r="I29" s="25">
        <v>10.6</v>
      </c>
      <c r="J29" s="25">
        <v>10.7</v>
      </c>
      <c r="K29" s="25">
        <v>10.5</v>
      </c>
    </row>
    <row r="30" spans="7:11" ht="12.75">
      <c r="G30" s="25">
        <v>10.5</v>
      </c>
      <c r="H30" s="25">
        <v>10.7</v>
      </c>
      <c r="I30" s="25">
        <v>10.7</v>
      </c>
      <c r="J30" s="25">
        <v>10.6</v>
      </c>
      <c r="K30" s="25">
        <v>10.7</v>
      </c>
    </row>
    <row r="31" spans="7:11" ht="12.75">
      <c r="G31" s="25">
        <v>10.7</v>
      </c>
      <c r="H31" s="25">
        <v>10.6</v>
      </c>
      <c r="I31" s="25">
        <v>9.8</v>
      </c>
      <c r="J31" s="25">
        <v>10.6</v>
      </c>
      <c r="K31" s="1">
        <v>10.2</v>
      </c>
    </row>
    <row r="32" spans="7:11" ht="9.75" customHeight="1">
      <c r="G32" s="25"/>
      <c r="H32" s="25"/>
      <c r="I32" s="25"/>
      <c r="J32" s="25"/>
      <c r="K32" s="25"/>
    </row>
    <row r="33" spans="1:16" ht="15">
      <c r="A33" s="22">
        <v>2</v>
      </c>
      <c r="B33" s="1">
        <v>52</v>
      </c>
      <c r="C33" s="17" t="s">
        <v>120</v>
      </c>
      <c r="D33" s="44" t="s">
        <v>280</v>
      </c>
      <c r="E33" s="43">
        <v>622.9</v>
      </c>
      <c r="F33" s="43"/>
      <c r="G33" s="26">
        <v>53.3</v>
      </c>
      <c r="H33" s="26">
        <v>106.1</v>
      </c>
      <c r="I33" s="26">
        <v>157.5</v>
      </c>
      <c r="J33" s="26">
        <v>209.9</v>
      </c>
      <c r="K33" s="26">
        <v>261.6</v>
      </c>
      <c r="L33" s="26"/>
      <c r="M33" s="26"/>
      <c r="N33" s="26"/>
      <c r="P33" s="26">
        <v>261.6</v>
      </c>
    </row>
    <row r="34" spans="7:14" ht="14.25">
      <c r="G34" s="26">
        <v>53.3</v>
      </c>
      <c r="H34" s="26">
        <v>52.8</v>
      </c>
      <c r="I34" s="26">
        <v>51.4</v>
      </c>
      <c r="J34" s="26">
        <v>52.4</v>
      </c>
      <c r="K34" s="26">
        <v>51.7</v>
      </c>
      <c r="L34" s="26"/>
      <c r="M34" s="26"/>
      <c r="N34" s="26"/>
    </row>
    <row r="35" spans="7:11" ht="12.75">
      <c r="G35" s="25">
        <v>10.7</v>
      </c>
      <c r="H35" s="25">
        <v>10.1</v>
      </c>
      <c r="I35" s="25">
        <v>10.3</v>
      </c>
      <c r="J35" s="25">
        <v>10.5</v>
      </c>
      <c r="K35" s="25">
        <v>10.4</v>
      </c>
    </row>
    <row r="36" spans="7:11" ht="12.75">
      <c r="G36" s="25">
        <v>10.7</v>
      </c>
      <c r="H36" s="25">
        <v>10.8</v>
      </c>
      <c r="I36" s="25">
        <v>10.9</v>
      </c>
      <c r="J36" s="25">
        <v>10.4</v>
      </c>
      <c r="K36" s="25">
        <v>10.5</v>
      </c>
    </row>
    <row r="37" spans="7:11" ht="12.75">
      <c r="G37" s="25">
        <v>10.4</v>
      </c>
      <c r="H37" s="25">
        <v>10.5</v>
      </c>
      <c r="I37" s="25">
        <v>10.2</v>
      </c>
      <c r="J37" s="25">
        <v>10.2</v>
      </c>
      <c r="K37" s="1">
        <v>10.2</v>
      </c>
    </row>
    <row r="38" spans="7:11" ht="12.75">
      <c r="G38" s="25">
        <v>10.9</v>
      </c>
      <c r="H38" s="25">
        <v>10.6</v>
      </c>
      <c r="I38" s="25">
        <v>10.1</v>
      </c>
      <c r="J38" s="25">
        <v>10.7</v>
      </c>
      <c r="K38" s="1">
        <v>10.4</v>
      </c>
    </row>
    <row r="39" spans="7:11" ht="12.75">
      <c r="G39" s="25">
        <v>10.6</v>
      </c>
      <c r="H39" s="25">
        <v>10.8</v>
      </c>
      <c r="I39" s="25">
        <v>9.9</v>
      </c>
      <c r="J39" s="25">
        <v>10.6</v>
      </c>
      <c r="K39" s="1">
        <v>10.2</v>
      </c>
    </row>
    <row r="40" spans="7:11" ht="9.75" customHeight="1">
      <c r="G40" s="25"/>
      <c r="H40" s="25"/>
      <c r="I40" s="25"/>
      <c r="J40" s="25"/>
      <c r="K40" s="25"/>
    </row>
    <row r="41" spans="1:16" ht="15">
      <c r="A41" s="22">
        <v>3</v>
      </c>
      <c r="B41" s="59">
        <v>45</v>
      </c>
      <c r="C41" s="64" t="s">
        <v>112</v>
      </c>
      <c r="D41" s="63" t="s">
        <v>280</v>
      </c>
      <c r="E41" s="62">
        <v>627.6</v>
      </c>
      <c r="F41" s="62"/>
      <c r="G41" s="61">
        <v>52</v>
      </c>
      <c r="H41" s="61">
        <v>104.4</v>
      </c>
      <c r="I41" s="61">
        <v>157.1</v>
      </c>
      <c r="J41" s="61">
        <v>210</v>
      </c>
      <c r="K41" s="61">
        <v>261.5</v>
      </c>
      <c r="L41" s="61"/>
      <c r="M41" s="61"/>
      <c r="N41" s="61"/>
      <c r="O41" s="61"/>
      <c r="P41" s="61">
        <v>261.5</v>
      </c>
    </row>
    <row r="42" spans="2:16" ht="14.25">
      <c r="B42" s="59"/>
      <c r="C42" s="59"/>
      <c r="D42" s="59"/>
      <c r="E42" s="59"/>
      <c r="F42" s="59"/>
      <c r="G42" s="61">
        <v>52</v>
      </c>
      <c r="H42" s="61">
        <v>52.4</v>
      </c>
      <c r="I42" s="61">
        <v>52.699999999999996</v>
      </c>
      <c r="J42" s="61">
        <v>52.900000000000006</v>
      </c>
      <c r="K42" s="61">
        <v>51.5</v>
      </c>
      <c r="L42" s="61"/>
      <c r="M42" s="61"/>
      <c r="N42" s="61"/>
      <c r="O42" s="61"/>
      <c r="P42" s="59"/>
    </row>
    <row r="43" spans="2:16" ht="12.75">
      <c r="B43" s="59"/>
      <c r="C43" s="59"/>
      <c r="D43" s="59"/>
      <c r="E43" s="59"/>
      <c r="F43" s="59"/>
      <c r="G43" s="60">
        <v>10.4</v>
      </c>
      <c r="H43" s="60">
        <v>10.5</v>
      </c>
      <c r="I43" s="60">
        <v>10.7</v>
      </c>
      <c r="J43" s="60">
        <v>10.5</v>
      </c>
      <c r="K43" s="60">
        <v>10.1</v>
      </c>
      <c r="P43" s="59"/>
    </row>
    <row r="44" spans="2:16" ht="12.75">
      <c r="B44" s="59"/>
      <c r="C44" s="59"/>
      <c r="D44" s="59"/>
      <c r="E44" s="59"/>
      <c r="F44" s="59"/>
      <c r="G44" s="60">
        <v>10.2</v>
      </c>
      <c r="H44" s="60">
        <v>10.3</v>
      </c>
      <c r="I44" s="60">
        <v>10.5</v>
      </c>
      <c r="J44" s="60">
        <v>10.6</v>
      </c>
      <c r="K44" s="60">
        <v>10.8</v>
      </c>
      <c r="P44" s="59"/>
    </row>
    <row r="45" spans="2:16" ht="12.75">
      <c r="B45" s="59"/>
      <c r="C45" s="59"/>
      <c r="D45" s="59"/>
      <c r="E45" s="59"/>
      <c r="F45" s="59"/>
      <c r="G45" s="60">
        <v>10.4</v>
      </c>
      <c r="H45" s="60">
        <v>10.3</v>
      </c>
      <c r="I45" s="60">
        <v>10.6</v>
      </c>
      <c r="J45" s="60">
        <v>10.7</v>
      </c>
      <c r="K45" s="60">
        <v>10.2</v>
      </c>
      <c r="L45" s="59"/>
      <c r="M45" s="59"/>
      <c r="N45" s="59"/>
      <c r="O45" s="59"/>
      <c r="P45" s="59"/>
    </row>
    <row r="46" spans="2:16" ht="12.75">
      <c r="B46" s="59"/>
      <c r="C46" s="59"/>
      <c r="D46" s="59"/>
      <c r="E46" s="59"/>
      <c r="F46" s="59"/>
      <c r="G46" s="60">
        <v>10.8</v>
      </c>
      <c r="H46" s="60">
        <v>10.9</v>
      </c>
      <c r="I46" s="60">
        <v>10.3</v>
      </c>
      <c r="J46" s="60">
        <v>10.4</v>
      </c>
      <c r="K46" s="60">
        <v>10.6</v>
      </c>
      <c r="L46" s="59"/>
      <c r="M46" s="59"/>
      <c r="N46" s="59"/>
      <c r="O46" s="59"/>
      <c r="P46" s="59"/>
    </row>
    <row r="47" spans="2:16" ht="12.75">
      <c r="B47" s="59"/>
      <c r="C47" s="59"/>
      <c r="D47" s="59"/>
      <c r="E47" s="59"/>
      <c r="F47" s="59"/>
      <c r="G47" s="60">
        <v>10.2</v>
      </c>
      <c r="H47" s="60">
        <v>10.4</v>
      </c>
      <c r="I47" s="60">
        <v>10.6</v>
      </c>
      <c r="J47" s="60">
        <v>10.7</v>
      </c>
      <c r="K47" s="59">
        <v>9.8</v>
      </c>
      <c r="L47" s="59"/>
      <c r="M47" s="59"/>
      <c r="N47" s="59"/>
      <c r="O47" s="59"/>
      <c r="P47" s="59"/>
    </row>
    <row r="48" spans="7:11" ht="9.75" customHeight="1">
      <c r="G48" s="25"/>
      <c r="H48" s="25"/>
      <c r="I48" s="25"/>
      <c r="J48" s="25"/>
      <c r="K48" s="25"/>
    </row>
    <row r="49" spans="1:16" ht="15">
      <c r="A49" s="22">
        <v>4</v>
      </c>
      <c r="B49" s="1">
        <v>54</v>
      </c>
      <c r="C49" s="17" t="s">
        <v>121</v>
      </c>
      <c r="D49" s="44" t="s">
        <v>280</v>
      </c>
      <c r="E49" s="43">
        <v>621.8</v>
      </c>
      <c r="F49" s="43"/>
      <c r="G49" s="26">
        <v>51.4</v>
      </c>
      <c r="H49" s="26">
        <v>104.1</v>
      </c>
      <c r="I49" s="26">
        <v>155.9</v>
      </c>
      <c r="J49" s="26">
        <v>208.4</v>
      </c>
      <c r="K49" s="26">
        <v>260.7</v>
      </c>
      <c r="L49" s="26"/>
      <c r="M49" s="26"/>
      <c r="P49" s="26">
        <v>260.7</v>
      </c>
    </row>
    <row r="50" spans="7:13" ht="14.25">
      <c r="G50" s="26">
        <v>51.4</v>
      </c>
      <c r="H50" s="26">
        <v>52.7</v>
      </c>
      <c r="I50" s="26">
        <v>51.800000000000004</v>
      </c>
      <c r="J50" s="26">
        <v>52.5</v>
      </c>
      <c r="K50" s="26">
        <v>52.3</v>
      </c>
      <c r="L50" s="26"/>
      <c r="M50" s="26"/>
    </row>
    <row r="51" spans="7:11" ht="12.75">
      <c r="G51" s="25">
        <v>10.2</v>
      </c>
      <c r="H51" s="25">
        <v>10.8</v>
      </c>
      <c r="I51" s="25">
        <v>9.8</v>
      </c>
      <c r="J51" s="25">
        <v>10.7</v>
      </c>
      <c r="K51" s="1">
        <v>10.6</v>
      </c>
    </row>
    <row r="52" spans="7:11" ht="12.75">
      <c r="G52" s="25">
        <v>10.6</v>
      </c>
      <c r="H52" s="25">
        <v>10.6</v>
      </c>
      <c r="I52" s="25">
        <v>10.8</v>
      </c>
      <c r="J52" s="25">
        <v>10.2</v>
      </c>
      <c r="K52" s="1">
        <v>9.9</v>
      </c>
    </row>
    <row r="53" spans="7:11" ht="12.75">
      <c r="G53" s="25">
        <v>10</v>
      </c>
      <c r="H53" s="25">
        <v>10.5</v>
      </c>
      <c r="I53" s="25">
        <v>10.5</v>
      </c>
      <c r="J53" s="25">
        <v>10.4</v>
      </c>
      <c r="K53" s="1">
        <v>10.5</v>
      </c>
    </row>
    <row r="54" spans="7:11" ht="12.75">
      <c r="G54" s="25">
        <v>10.6</v>
      </c>
      <c r="H54" s="25">
        <v>10.5</v>
      </c>
      <c r="I54" s="25">
        <v>10.6</v>
      </c>
      <c r="J54" s="25">
        <v>10.6</v>
      </c>
      <c r="K54" s="1">
        <v>10.9</v>
      </c>
    </row>
    <row r="55" spans="7:11" ht="12.75">
      <c r="G55" s="25">
        <v>10</v>
      </c>
      <c r="H55" s="25">
        <v>10.3</v>
      </c>
      <c r="I55" s="25">
        <v>10.1</v>
      </c>
      <c r="J55" s="25">
        <v>10.6</v>
      </c>
      <c r="K55" s="1">
        <v>10.4</v>
      </c>
    </row>
    <row r="56" spans="7:11" ht="9.75" customHeight="1">
      <c r="G56" s="25"/>
      <c r="H56" s="25"/>
      <c r="I56" s="25"/>
      <c r="J56" s="25"/>
      <c r="K56" s="25"/>
    </row>
    <row r="57" spans="1:16" ht="15">
      <c r="A57" s="22">
        <v>5</v>
      </c>
      <c r="B57" s="1">
        <v>48</v>
      </c>
      <c r="C57" s="17" t="s">
        <v>117</v>
      </c>
      <c r="D57" s="44" t="s">
        <v>280</v>
      </c>
      <c r="E57" s="43">
        <v>624.5</v>
      </c>
      <c r="F57" s="43"/>
      <c r="G57" s="26">
        <v>51.9</v>
      </c>
      <c r="H57" s="26">
        <v>103.2</v>
      </c>
      <c r="I57" s="26">
        <v>155.5</v>
      </c>
      <c r="J57" s="26">
        <v>207.6</v>
      </c>
      <c r="K57" s="26"/>
      <c r="P57" s="26">
        <v>207.6</v>
      </c>
    </row>
    <row r="58" spans="7:11" ht="14.25">
      <c r="G58" s="26">
        <v>51.900000000000006</v>
      </c>
      <c r="H58" s="26">
        <v>51.300000000000004</v>
      </c>
      <c r="I58" s="26">
        <v>52.300000000000004</v>
      </c>
      <c r="J58" s="26">
        <v>52.099999999999994</v>
      </c>
      <c r="K58" s="26"/>
    </row>
    <row r="59" spans="7:10" ht="12.75">
      <c r="G59" s="25">
        <v>10.6</v>
      </c>
      <c r="H59" s="25">
        <v>10.5</v>
      </c>
      <c r="I59" s="25">
        <v>10.5</v>
      </c>
      <c r="J59" s="25">
        <v>10.3</v>
      </c>
    </row>
    <row r="60" spans="7:10" ht="12.75">
      <c r="G60" s="25">
        <v>10.8</v>
      </c>
      <c r="H60" s="25">
        <v>9.9</v>
      </c>
      <c r="I60" s="25">
        <v>10.7</v>
      </c>
      <c r="J60" s="1">
        <v>10.5</v>
      </c>
    </row>
    <row r="61" spans="7:10" ht="12.75">
      <c r="G61" s="25">
        <v>9.8</v>
      </c>
      <c r="H61" s="25">
        <v>10.8</v>
      </c>
      <c r="I61" s="25">
        <v>10.4</v>
      </c>
      <c r="J61" s="1">
        <v>10.6</v>
      </c>
    </row>
    <row r="62" spans="7:10" ht="12.75">
      <c r="G62" s="25">
        <v>10</v>
      </c>
      <c r="H62" s="25">
        <v>10</v>
      </c>
      <c r="I62" s="25">
        <v>10.1</v>
      </c>
      <c r="J62" s="1">
        <v>10.5</v>
      </c>
    </row>
    <row r="63" spans="7:10" ht="12.75">
      <c r="G63" s="25">
        <v>10.7</v>
      </c>
      <c r="H63" s="25">
        <v>10.1</v>
      </c>
      <c r="I63" s="25">
        <v>10.6</v>
      </c>
      <c r="J63" s="1">
        <v>10.2</v>
      </c>
    </row>
    <row r="64" spans="7:10" ht="9.75" customHeight="1">
      <c r="G64" s="25"/>
      <c r="H64" s="25"/>
      <c r="I64" s="25"/>
      <c r="J64" s="25"/>
    </row>
    <row r="65" spans="1:16" ht="15">
      <c r="A65" s="22">
        <v>6</v>
      </c>
      <c r="B65" s="59">
        <v>47</v>
      </c>
      <c r="C65" s="64" t="s">
        <v>113</v>
      </c>
      <c r="D65" s="63" t="s">
        <v>280</v>
      </c>
      <c r="E65" s="62">
        <v>626.8</v>
      </c>
      <c r="F65" s="62"/>
      <c r="G65" s="61">
        <v>51.5</v>
      </c>
      <c r="H65" s="61">
        <v>103.7</v>
      </c>
      <c r="I65" s="61">
        <v>156.2</v>
      </c>
      <c r="J65" s="61">
        <v>206.7</v>
      </c>
      <c r="K65" s="61"/>
      <c r="L65" s="61"/>
      <c r="M65" s="59"/>
      <c r="N65" s="59"/>
      <c r="O65" s="59"/>
      <c r="P65" s="61">
        <v>206.7</v>
      </c>
    </row>
    <row r="66" spans="2:16" ht="14.25">
      <c r="B66" s="59"/>
      <c r="C66" s="59"/>
      <c r="D66" s="59"/>
      <c r="E66" s="59"/>
      <c r="F66" s="59"/>
      <c r="G66" s="61">
        <v>51.5</v>
      </c>
      <c r="H66" s="61">
        <v>52.199999999999996</v>
      </c>
      <c r="I66" s="61">
        <v>52.50000000000001</v>
      </c>
      <c r="J66" s="61">
        <v>50.5</v>
      </c>
      <c r="K66" s="61"/>
      <c r="L66" s="61"/>
      <c r="M66" s="59"/>
      <c r="N66" s="59"/>
      <c r="O66" s="59"/>
      <c r="P66" s="59"/>
    </row>
    <row r="67" spans="2:16" ht="12.75">
      <c r="B67" s="59"/>
      <c r="C67" s="59"/>
      <c r="D67" s="59"/>
      <c r="E67" s="59"/>
      <c r="F67" s="59"/>
      <c r="G67" s="60">
        <v>10.5</v>
      </c>
      <c r="H67" s="60">
        <v>10.3</v>
      </c>
      <c r="I67" s="60">
        <v>10.1</v>
      </c>
      <c r="J67" s="60">
        <v>10.6</v>
      </c>
      <c r="M67" s="59"/>
      <c r="N67" s="59"/>
      <c r="O67" s="59"/>
      <c r="P67" s="59"/>
    </row>
    <row r="68" spans="2:16" ht="12.75">
      <c r="B68" s="59"/>
      <c r="C68" s="59"/>
      <c r="D68" s="59"/>
      <c r="E68" s="59"/>
      <c r="F68" s="59"/>
      <c r="G68" s="60">
        <v>10</v>
      </c>
      <c r="H68" s="60">
        <v>10.1</v>
      </c>
      <c r="I68" s="60">
        <v>10.4</v>
      </c>
      <c r="J68" s="60">
        <v>10.6</v>
      </c>
      <c r="M68" s="59"/>
      <c r="N68" s="59"/>
      <c r="O68" s="59"/>
      <c r="P68" s="59"/>
    </row>
    <row r="69" spans="2:16" ht="12.75">
      <c r="B69" s="59"/>
      <c r="C69" s="59"/>
      <c r="D69" s="59"/>
      <c r="E69" s="59"/>
      <c r="F69" s="59"/>
      <c r="G69" s="60">
        <v>10.2</v>
      </c>
      <c r="H69" s="60">
        <v>10.4</v>
      </c>
      <c r="I69" s="60">
        <v>10.6</v>
      </c>
      <c r="J69" s="60">
        <v>9.6</v>
      </c>
      <c r="K69" s="59"/>
      <c r="L69" s="59"/>
      <c r="M69" s="59"/>
      <c r="N69" s="59"/>
      <c r="O69" s="59"/>
      <c r="P69" s="59"/>
    </row>
    <row r="70" spans="2:16" ht="12.75">
      <c r="B70" s="59"/>
      <c r="C70" s="59"/>
      <c r="D70" s="59"/>
      <c r="E70" s="59"/>
      <c r="F70" s="59"/>
      <c r="G70" s="60">
        <v>10</v>
      </c>
      <c r="H70" s="60">
        <v>10.9</v>
      </c>
      <c r="I70" s="60">
        <v>10.8</v>
      </c>
      <c r="J70" s="59">
        <v>9.6</v>
      </c>
      <c r="K70" s="59"/>
      <c r="L70" s="59"/>
      <c r="M70" s="59"/>
      <c r="N70" s="59"/>
      <c r="O70" s="59"/>
      <c r="P70" s="59"/>
    </row>
    <row r="71" spans="2:16" ht="12.75">
      <c r="B71" s="59"/>
      <c r="C71" s="59"/>
      <c r="D71" s="59"/>
      <c r="E71" s="59"/>
      <c r="F71" s="59"/>
      <c r="G71" s="60">
        <v>10.8</v>
      </c>
      <c r="H71" s="60">
        <v>10.5</v>
      </c>
      <c r="I71" s="60">
        <v>10.6</v>
      </c>
      <c r="J71" s="59">
        <v>10.1</v>
      </c>
      <c r="K71" s="59"/>
      <c r="L71" s="59"/>
      <c r="M71" s="59"/>
      <c r="N71" s="59"/>
      <c r="O71" s="59"/>
      <c r="P71" s="59"/>
    </row>
    <row r="72" spans="7:10" ht="9.75" customHeight="1">
      <c r="G72" s="25"/>
      <c r="H72" s="25"/>
      <c r="I72" s="25"/>
      <c r="J72" s="25"/>
    </row>
    <row r="73" spans="1:16" ht="15">
      <c r="A73" s="22">
        <v>7</v>
      </c>
      <c r="B73" s="1">
        <v>50</v>
      </c>
      <c r="C73" s="17" t="s">
        <v>116</v>
      </c>
      <c r="D73" s="44" t="s">
        <v>280</v>
      </c>
      <c r="E73" s="43">
        <v>624.7</v>
      </c>
      <c r="F73" s="43"/>
      <c r="G73" s="26">
        <v>50.8</v>
      </c>
      <c r="H73" s="26">
        <v>103</v>
      </c>
      <c r="I73" s="26">
        <v>154.3</v>
      </c>
      <c r="J73" s="26"/>
      <c r="P73" s="26">
        <v>154.3</v>
      </c>
    </row>
    <row r="74" spans="7:10" ht="14.25">
      <c r="G74" s="26">
        <v>50.8</v>
      </c>
      <c r="H74" s="26">
        <v>52.199999999999996</v>
      </c>
      <c r="I74" s="26">
        <v>51.3</v>
      </c>
      <c r="J74" s="26"/>
    </row>
    <row r="75" spans="7:9" ht="12.75">
      <c r="G75" s="25">
        <v>10.1</v>
      </c>
      <c r="H75" s="25">
        <v>10.7</v>
      </c>
      <c r="I75" s="25">
        <v>10.2</v>
      </c>
    </row>
    <row r="76" spans="7:9" ht="12.75">
      <c r="G76" s="25">
        <v>10.4</v>
      </c>
      <c r="H76" s="25">
        <v>10.2</v>
      </c>
      <c r="I76" s="25">
        <v>10.7</v>
      </c>
    </row>
    <row r="77" spans="7:9" ht="12.75">
      <c r="G77" s="25">
        <v>10</v>
      </c>
      <c r="H77" s="25">
        <v>10.6</v>
      </c>
      <c r="I77" s="25">
        <v>9.8</v>
      </c>
    </row>
    <row r="78" spans="7:9" ht="12.75">
      <c r="G78" s="25">
        <v>9.9</v>
      </c>
      <c r="H78" s="25">
        <v>10.3</v>
      </c>
      <c r="I78" s="25">
        <v>10.4</v>
      </c>
    </row>
    <row r="79" spans="7:9" ht="12.75">
      <c r="G79" s="25">
        <v>10.4</v>
      </c>
      <c r="H79" s="25">
        <v>10.4</v>
      </c>
      <c r="I79" s="1">
        <v>10.2</v>
      </c>
    </row>
    <row r="80" spans="7:9" ht="9.75" customHeight="1">
      <c r="G80" s="25"/>
      <c r="H80" s="25"/>
      <c r="I80" s="25"/>
    </row>
    <row r="81" spans="1:16" ht="15">
      <c r="A81" s="22">
        <v>8</v>
      </c>
      <c r="B81" s="1">
        <v>51</v>
      </c>
      <c r="C81" s="17" t="s">
        <v>119</v>
      </c>
      <c r="D81" s="44" t="s">
        <v>280</v>
      </c>
      <c r="E81" s="43">
        <v>624</v>
      </c>
      <c r="F81" s="43"/>
      <c r="G81" s="26">
        <v>49.2</v>
      </c>
      <c r="H81" s="26">
        <v>99.9</v>
      </c>
      <c r="I81" s="26">
        <v>151.5</v>
      </c>
      <c r="P81" s="26">
        <v>151.5</v>
      </c>
    </row>
    <row r="82" spans="7:9" ht="14.25">
      <c r="G82" s="26">
        <v>49.2</v>
      </c>
      <c r="H82" s="26">
        <v>50.7</v>
      </c>
      <c r="I82" s="26">
        <v>51.599999999999994</v>
      </c>
    </row>
    <row r="83" spans="7:9" ht="12.75">
      <c r="G83" s="25">
        <v>9</v>
      </c>
      <c r="H83" s="25">
        <v>10.5</v>
      </c>
      <c r="I83" s="25">
        <v>10.7</v>
      </c>
    </row>
    <row r="84" spans="7:9" ht="12.75">
      <c r="G84" s="25">
        <v>10.4</v>
      </c>
      <c r="H84" s="25">
        <v>9.3</v>
      </c>
      <c r="I84" s="25">
        <v>10.3</v>
      </c>
    </row>
    <row r="85" spans="7:9" ht="12.75">
      <c r="G85" s="25">
        <v>9.6</v>
      </c>
      <c r="H85" s="25">
        <v>9.9</v>
      </c>
      <c r="I85" s="1">
        <v>10.7</v>
      </c>
    </row>
    <row r="86" spans="7:9" ht="12.75">
      <c r="G86" s="25">
        <v>9.5</v>
      </c>
      <c r="H86" s="25">
        <v>10.6</v>
      </c>
      <c r="I86" s="1">
        <v>10.2</v>
      </c>
    </row>
    <row r="87" spans="7:9" ht="12.75">
      <c r="G87" s="25">
        <v>10.7</v>
      </c>
      <c r="H87" s="25">
        <v>10.4</v>
      </c>
      <c r="I87" s="1">
        <v>9.7</v>
      </c>
    </row>
    <row r="88" spans="7:9" ht="9.75" customHeight="1">
      <c r="G88" s="25"/>
      <c r="H88" s="25"/>
      <c r="I88" s="25"/>
    </row>
    <row r="89" spans="1:16" ht="12.75">
      <c r="A89" s="29" t="s">
        <v>110</v>
      </c>
      <c r="M89" s="42" t="s">
        <v>25</v>
      </c>
      <c r="N89" s="42"/>
      <c r="O89" s="42"/>
      <c r="P89" s="42"/>
    </row>
  </sheetData>
  <sheetProtection/>
  <mergeCells count="17">
    <mergeCell ref="A1:U1"/>
    <mergeCell ref="A11:A13"/>
    <mergeCell ref="U11:U13"/>
    <mergeCell ref="U15:U17"/>
    <mergeCell ref="E65:F65"/>
    <mergeCell ref="E49:F49"/>
    <mergeCell ref="E57:F57"/>
    <mergeCell ref="A15:A17"/>
    <mergeCell ref="E81:F81"/>
    <mergeCell ref="M89:P89"/>
    <mergeCell ref="S3:U3"/>
    <mergeCell ref="E23:F23"/>
    <mergeCell ref="E25:F25"/>
    <mergeCell ref="E41:F41"/>
    <mergeCell ref="E33:F33"/>
    <mergeCell ref="E9:F9"/>
    <mergeCell ref="E73:F73"/>
  </mergeCells>
  <conditionalFormatting sqref="F12:R12 F16:R16">
    <cfRule type="cellIs" priority="6" dxfId="1" operator="equal">
      <formula>1</formula>
    </cfRule>
  </conditionalFormatting>
  <conditionalFormatting sqref="F12:R12 F16:R16">
    <cfRule type="cellIs" priority="5" dxfId="0" operator="equal">
      <formula>2</formula>
    </cfRule>
  </conditionalFormatting>
  <conditionalFormatting sqref="S12:T12">
    <cfRule type="cellIs" priority="4" dxfId="1" operator="equal">
      <formula>1</formula>
    </cfRule>
  </conditionalFormatting>
  <conditionalFormatting sqref="S12:T12">
    <cfRule type="cellIs" priority="3" dxfId="0" operator="equal">
      <formula>2</formula>
    </cfRule>
  </conditionalFormatting>
  <conditionalFormatting sqref="S16:T16">
    <cfRule type="cellIs" priority="2" dxfId="1" operator="equal">
      <formula>1</formula>
    </cfRule>
  </conditionalFormatting>
  <conditionalFormatting sqref="S16:T16">
    <cfRule type="cellIs" priority="1" dxfId="0" operator="equal">
      <formula>2</formula>
    </cfRule>
  </conditionalFormatting>
  <hyperlinks>
    <hyperlink ref="S3" location="Program!B2" display="Program!B2"/>
  </hyperlinks>
  <printOptions/>
  <pageMargins left="0.7" right="0.2" top="0.2" bottom="0.2" header="0.1" footer="0.1"/>
  <pageSetup fitToHeight="100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11" width="3.421875" style="1" customWidth="1"/>
    <col min="12" max="12" width="7.28125" style="1" customWidth="1"/>
    <col min="13" max="13" width="7.57421875" style="1" customWidth="1"/>
    <col min="14" max="16384" width="9.140625" style="1" customWidth="1"/>
  </cols>
  <sheetData>
    <row r="1" spans="1:11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3" ht="15.75">
      <c r="A2" s="17" t="s">
        <v>26</v>
      </c>
      <c r="C2" s="18">
        <v>3</v>
      </c>
    </row>
    <row r="3" spans="1:12" ht="15.75">
      <c r="A3" s="17" t="s">
        <v>27</v>
      </c>
      <c r="C3" s="18" t="s">
        <v>150</v>
      </c>
      <c r="K3" s="41" t="s">
        <v>29</v>
      </c>
      <c r="L3" s="41"/>
    </row>
    <row r="4" spans="1:3" ht="15.75">
      <c r="A4" s="17" t="s">
        <v>30</v>
      </c>
      <c r="C4" s="18" t="s">
        <v>111</v>
      </c>
    </row>
    <row r="5" spans="1:3" ht="15.75">
      <c r="A5" s="17" t="s">
        <v>32</v>
      </c>
      <c r="C5" s="18" t="s">
        <v>12</v>
      </c>
    </row>
    <row r="7" spans="1:12" ht="12.75">
      <c r="A7" s="19" t="s">
        <v>33</v>
      </c>
      <c r="B7" s="20" t="s">
        <v>34</v>
      </c>
      <c r="C7" s="21" t="s">
        <v>35</v>
      </c>
      <c r="D7" s="19" t="s">
        <v>36</v>
      </c>
      <c r="E7" s="20" t="s">
        <v>37</v>
      </c>
      <c r="F7" s="20" t="s">
        <v>38</v>
      </c>
      <c r="G7" s="20" t="s">
        <v>39</v>
      </c>
      <c r="H7" s="20" t="s">
        <v>40</v>
      </c>
      <c r="I7" s="20" t="s">
        <v>41</v>
      </c>
      <c r="J7" s="20" t="s">
        <v>42</v>
      </c>
      <c r="K7" s="20" t="s">
        <v>43</v>
      </c>
      <c r="L7" s="20" t="s">
        <v>44</v>
      </c>
    </row>
    <row r="8" ht="7.5" customHeight="1"/>
    <row r="9" spans="1:12" ht="15">
      <c r="A9" s="22">
        <v>1</v>
      </c>
      <c r="B9" s="1">
        <v>85</v>
      </c>
      <c r="C9" s="17" t="s">
        <v>151</v>
      </c>
      <c r="D9" s="23">
        <v>2000</v>
      </c>
      <c r="E9" s="24">
        <v>40293</v>
      </c>
      <c r="F9" s="1">
        <v>95</v>
      </c>
      <c r="G9" s="1">
        <v>96</v>
      </c>
      <c r="H9" s="1">
        <v>98</v>
      </c>
      <c r="I9" s="1">
        <v>94</v>
      </c>
      <c r="J9" s="1">
        <v>98</v>
      </c>
      <c r="K9" s="1">
        <v>94</v>
      </c>
      <c r="L9" s="30">
        <v>575</v>
      </c>
    </row>
    <row r="10" spans="4:12" ht="15">
      <c r="D10" s="27" t="s">
        <v>49</v>
      </c>
      <c r="L10" s="28" t="s">
        <v>102</v>
      </c>
    </row>
    <row r="11" spans="1:12" ht="15">
      <c r="A11" s="22">
        <v>2</v>
      </c>
      <c r="B11" s="1">
        <v>86</v>
      </c>
      <c r="C11" s="17" t="s">
        <v>152</v>
      </c>
      <c r="D11" s="23">
        <v>1993</v>
      </c>
      <c r="E11" s="24">
        <v>34485</v>
      </c>
      <c r="F11" s="1">
        <v>96</v>
      </c>
      <c r="G11" s="1">
        <v>93</v>
      </c>
      <c r="H11" s="1">
        <v>96</v>
      </c>
      <c r="I11" s="1">
        <v>94</v>
      </c>
      <c r="J11" s="1">
        <v>99</v>
      </c>
      <c r="K11" s="1">
        <v>95</v>
      </c>
      <c r="L11" s="30">
        <v>573</v>
      </c>
    </row>
    <row r="12" spans="4:12" ht="15">
      <c r="D12" s="27" t="s">
        <v>46</v>
      </c>
      <c r="L12" s="28" t="s">
        <v>153</v>
      </c>
    </row>
    <row r="13" spans="1:12" ht="15">
      <c r="A13" s="22">
        <v>3</v>
      </c>
      <c r="B13" s="1">
        <v>88</v>
      </c>
      <c r="C13" s="17" t="s">
        <v>154</v>
      </c>
      <c r="D13" s="23">
        <v>1985</v>
      </c>
      <c r="E13" s="24">
        <v>24773</v>
      </c>
      <c r="F13" s="1">
        <v>98</v>
      </c>
      <c r="G13" s="1">
        <v>96</v>
      </c>
      <c r="H13" s="1">
        <v>95</v>
      </c>
      <c r="I13" s="1">
        <v>93</v>
      </c>
      <c r="J13" s="1">
        <v>96</v>
      </c>
      <c r="K13" s="1">
        <v>92</v>
      </c>
      <c r="L13" s="30">
        <v>570</v>
      </c>
    </row>
    <row r="14" spans="4:12" ht="15">
      <c r="D14" s="27" t="s">
        <v>46</v>
      </c>
      <c r="L14" s="28" t="s">
        <v>155</v>
      </c>
    </row>
    <row r="15" spans="1:12" ht="15">
      <c r="A15" s="22">
        <v>4</v>
      </c>
      <c r="B15" s="1">
        <v>94</v>
      </c>
      <c r="C15" s="17" t="s">
        <v>156</v>
      </c>
      <c r="D15" s="23">
        <v>1967</v>
      </c>
      <c r="E15" s="24">
        <v>40486</v>
      </c>
      <c r="F15" s="1">
        <v>96</v>
      </c>
      <c r="G15" s="1">
        <v>92</v>
      </c>
      <c r="H15" s="1">
        <v>96</v>
      </c>
      <c r="I15" s="1">
        <v>96</v>
      </c>
      <c r="J15" s="1">
        <v>93</v>
      </c>
      <c r="K15" s="1">
        <v>94</v>
      </c>
      <c r="L15" s="30">
        <v>567</v>
      </c>
    </row>
    <row r="16" spans="4:12" ht="15">
      <c r="D16" s="27" t="s">
        <v>157</v>
      </c>
      <c r="L16" s="28" t="s">
        <v>158</v>
      </c>
    </row>
    <row r="17" spans="1:12" ht="15">
      <c r="A17" s="22">
        <v>5</v>
      </c>
      <c r="B17" s="1">
        <v>89</v>
      </c>
      <c r="C17" s="17" t="s">
        <v>159</v>
      </c>
      <c r="D17" s="23">
        <v>1999</v>
      </c>
      <c r="E17" s="24">
        <v>39265</v>
      </c>
      <c r="F17" s="1">
        <v>89</v>
      </c>
      <c r="G17" s="1">
        <v>94</v>
      </c>
      <c r="H17" s="1">
        <v>97</v>
      </c>
      <c r="I17" s="1">
        <v>96</v>
      </c>
      <c r="J17" s="1">
        <v>94</v>
      </c>
      <c r="K17" s="1">
        <v>93</v>
      </c>
      <c r="L17" s="30">
        <v>563</v>
      </c>
    </row>
    <row r="18" spans="4:12" ht="15">
      <c r="D18" s="27" t="s">
        <v>160</v>
      </c>
      <c r="L18" s="28" t="s">
        <v>161</v>
      </c>
    </row>
    <row r="19" spans="1:12" ht="15">
      <c r="A19" s="22">
        <v>6</v>
      </c>
      <c r="B19" s="1">
        <v>92</v>
      </c>
      <c r="C19" s="17" t="s">
        <v>162</v>
      </c>
      <c r="D19" s="23">
        <v>1976</v>
      </c>
      <c r="E19" s="24">
        <v>38603</v>
      </c>
      <c r="F19" s="1">
        <v>93</v>
      </c>
      <c r="G19" s="1">
        <v>92</v>
      </c>
      <c r="H19" s="1">
        <v>94</v>
      </c>
      <c r="I19" s="1">
        <v>95</v>
      </c>
      <c r="J19" s="1">
        <v>95</v>
      </c>
      <c r="K19" s="1">
        <v>94</v>
      </c>
      <c r="L19" s="30">
        <v>563</v>
      </c>
    </row>
    <row r="20" spans="4:12" ht="15">
      <c r="D20" s="27" t="s">
        <v>163</v>
      </c>
      <c r="L20" s="28" t="s">
        <v>158</v>
      </c>
    </row>
    <row r="21" spans="1:12" ht="15">
      <c r="A21" s="22">
        <v>7</v>
      </c>
      <c r="B21" s="1">
        <v>91</v>
      </c>
      <c r="C21" s="17" t="s">
        <v>164</v>
      </c>
      <c r="D21" s="23">
        <v>1998</v>
      </c>
      <c r="E21" s="24">
        <v>37773</v>
      </c>
      <c r="F21" s="1">
        <v>93</v>
      </c>
      <c r="G21" s="1">
        <v>95</v>
      </c>
      <c r="H21" s="1">
        <v>94</v>
      </c>
      <c r="I21" s="1">
        <v>97</v>
      </c>
      <c r="J21" s="1">
        <v>91</v>
      </c>
      <c r="K21" s="1">
        <v>92</v>
      </c>
      <c r="L21" s="30">
        <v>562</v>
      </c>
    </row>
    <row r="22" spans="4:12" ht="15">
      <c r="D22" s="27" t="s">
        <v>165</v>
      </c>
      <c r="L22" s="28" t="s">
        <v>166</v>
      </c>
    </row>
    <row r="23" spans="1:12" ht="15">
      <c r="A23" s="22">
        <v>8</v>
      </c>
      <c r="B23" s="1">
        <v>99</v>
      </c>
      <c r="C23" s="17" t="s">
        <v>167</v>
      </c>
      <c r="D23" s="23">
        <v>1966</v>
      </c>
      <c r="E23" s="24">
        <v>25312</v>
      </c>
      <c r="F23" s="1">
        <v>93</v>
      </c>
      <c r="G23" s="1">
        <v>90</v>
      </c>
      <c r="H23" s="1">
        <v>94</v>
      </c>
      <c r="I23" s="1">
        <v>97</v>
      </c>
      <c r="J23" s="1">
        <v>94</v>
      </c>
      <c r="K23" s="1">
        <v>94</v>
      </c>
      <c r="L23" s="30">
        <v>562</v>
      </c>
    </row>
    <row r="24" spans="4:12" ht="15">
      <c r="D24" s="27" t="s">
        <v>165</v>
      </c>
      <c r="L24" s="28" t="s">
        <v>158</v>
      </c>
    </row>
    <row r="25" spans="1:12" ht="15">
      <c r="A25" s="22">
        <v>9</v>
      </c>
      <c r="B25" s="1">
        <v>90</v>
      </c>
      <c r="C25" s="17" t="s">
        <v>168</v>
      </c>
      <c r="D25" s="23">
        <v>1973</v>
      </c>
      <c r="E25" s="24">
        <v>4900</v>
      </c>
      <c r="F25" s="1">
        <v>94</v>
      </c>
      <c r="G25" s="1">
        <v>96</v>
      </c>
      <c r="H25" s="1">
        <v>97</v>
      </c>
      <c r="I25" s="1">
        <v>89</v>
      </c>
      <c r="J25" s="1">
        <v>93</v>
      </c>
      <c r="K25" s="1">
        <v>93</v>
      </c>
      <c r="L25" s="30">
        <v>562</v>
      </c>
    </row>
    <row r="26" spans="4:12" ht="15">
      <c r="D26" s="27" t="s">
        <v>169</v>
      </c>
      <c r="L26" s="28" t="s">
        <v>170</v>
      </c>
    </row>
    <row r="27" spans="1:12" ht="15">
      <c r="A27" s="22">
        <v>10</v>
      </c>
      <c r="B27" s="1">
        <v>95</v>
      </c>
      <c r="C27" s="17" t="s">
        <v>171</v>
      </c>
      <c r="D27" s="23">
        <v>2001</v>
      </c>
      <c r="E27" s="24">
        <v>42346</v>
      </c>
      <c r="F27" s="1">
        <v>95</v>
      </c>
      <c r="G27" s="1">
        <v>94</v>
      </c>
      <c r="H27" s="1">
        <v>96</v>
      </c>
      <c r="I27" s="1">
        <v>93</v>
      </c>
      <c r="J27" s="1">
        <v>94</v>
      </c>
      <c r="K27" s="1">
        <v>89</v>
      </c>
      <c r="L27" s="30">
        <v>561</v>
      </c>
    </row>
    <row r="28" spans="4:12" ht="15">
      <c r="D28" s="27" t="s">
        <v>172</v>
      </c>
      <c r="L28" s="28" t="s">
        <v>155</v>
      </c>
    </row>
    <row r="29" spans="1:12" ht="15">
      <c r="A29" s="22">
        <v>11</v>
      </c>
      <c r="B29" s="1">
        <v>98</v>
      </c>
      <c r="C29" s="17" t="s">
        <v>173</v>
      </c>
      <c r="D29" s="23">
        <v>2004</v>
      </c>
      <c r="E29" s="24">
        <v>41195</v>
      </c>
      <c r="F29" s="1">
        <v>97</v>
      </c>
      <c r="G29" s="1">
        <v>92</v>
      </c>
      <c r="H29" s="1">
        <v>94</v>
      </c>
      <c r="I29" s="1">
        <v>91</v>
      </c>
      <c r="J29" s="1">
        <v>93</v>
      </c>
      <c r="K29" s="1">
        <v>92</v>
      </c>
      <c r="L29" s="30">
        <v>559</v>
      </c>
    </row>
    <row r="30" spans="4:12" ht="15">
      <c r="D30" s="27" t="s">
        <v>174</v>
      </c>
      <c r="L30" s="28" t="s">
        <v>166</v>
      </c>
    </row>
    <row r="31" spans="1:12" ht="15">
      <c r="A31" s="22">
        <v>12</v>
      </c>
      <c r="B31" s="1">
        <v>87</v>
      </c>
      <c r="C31" s="17" t="s">
        <v>175</v>
      </c>
      <c r="D31" s="23">
        <v>2001</v>
      </c>
      <c r="E31" s="24">
        <v>39306</v>
      </c>
      <c r="F31" s="1">
        <v>95</v>
      </c>
      <c r="G31" s="1">
        <v>90</v>
      </c>
      <c r="H31" s="1">
        <v>93</v>
      </c>
      <c r="I31" s="1">
        <v>94</v>
      </c>
      <c r="J31" s="1">
        <v>94</v>
      </c>
      <c r="K31" s="1">
        <v>93</v>
      </c>
      <c r="L31" s="30">
        <v>559</v>
      </c>
    </row>
    <row r="32" spans="4:12" ht="15">
      <c r="D32" s="27" t="s">
        <v>176</v>
      </c>
      <c r="L32" s="28" t="s">
        <v>177</v>
      </c>
    </row>
    <row r="33" spans="1:12" ht="15">
      <c r="A33" s="22">
        <v>13</v>
      </c>
      <c r="B33" s="1">
        <v>108</v>
      </c>
      <c r="C33" s="17" t="s">
        <v>178</v>
      </c>
      <c r="D33" s="23">
        <v>2003</v>
      </c>
      <c r="E33" s="24">
        <v>42067</v>
      </c>
      <c r="F33" s="1">
        <v>93</v>
      </c>
      <c r="G33" s="1">
        <v>95</v>
      </c>
      <c r="H33" s="1">
        <v>91</v>
      </c>
      <c r="I33" s="1">
        <v>96</v>
      </c>
      <c r="J33" s="1">
        <v>91</v>
      </c>
      <c r="K33" s="1">
        <v>90</v>
      </c>
      <c r="L33" s="30">
        <v>556</v>
      </c>
    </row>
    <row r="34" spans="4:12" ht="15">
      <c r="D34" s="27" t="s">
        <v>179</v>
      </c>
      <c r="L34" s="28" t="s">
        <v>153</v>
      </c>
    </row>
    <row r="35" spans="1:12" ht="15">
      <c r="A35" s="22">
        <v>14</v>
      </c>
      <c r="B35" s="1">
        <v>106</v>
      </c>
      <c r="C35" s="17" t="s">
        <v>180</v>
      </c>
      <c r="D35" s="23">
        <v>2005</v>
      </c>
      <c r="E35" s="24">
        <v>42288</v>
      </c>
      <c r="F35" s="1">
        <v>92</v>
      </c>
      <c r="G35" s="1">
        <v>91</v>
      </c>
      <c r="H35" s="1">
        <v>91</v>
      </c>
      <c r="I35" s="1">
        <v>92</v>
      </c>
      <c r="J35" s="1">
        <v>94</v>
      </c>
      <c r="K35" s="1">
        <v>93</v>
      </c>
      <c r="L35" s="30">
        <v>553</v>
      </c>
    </row>
    <row r="36" spans="4:12" ht="15">
      <c r="D36" s="27" t="s">
        <v>181</v>
      </c>
      <c r="L36" s="28" t="s">
        <v>177</v>
      </c>
    </row>
    <row r="37" spans="1:12" ht="15">
      <c r="A37" s="22">
        <v>15</v>
      </c>
      <c r="B37" s="1">
        <v>112</v>
      </c>
      <c r="C37" s="17" t="s">
        <v>182</v>
      </c>
      <c r="D37" s="23">
        <v>2000</v>
      </c>
      <c r="E37" s="24">
        <v>41783</v>
      </c>
      <c r="F37" s="1">
        <v>92</v>
      </c>
      <c r="G37" s="1">
        <v>92</v>
      </c>
      <c r="H37" s="1">
        <v>91</v>
      </c>
      <c r="I37" s="1">
        <v>90</v>
      </c>
      <c r="J37" s="1">
        <v>88</v>
      </c>
      <c r="K37" s="1">
        <v>98</v>
      </c>
      <c r="L37" s="30">
        <v>551</v>
      </c>
    </row>
    <row r="38" spans="4:12" ht="15">
      <c r="D38" s="27" t="s">
        <v>157</v>
      </c>
      <c r="L38" s="28" t="s">
        <v>177</v>
      </c>
    </row>
    <row r="39" spans="1:12" ht="15">
      <c r="A39" s="22">
        <v>16</v>
      </c>
      <c r="B39" s="1">
        <v>101</v>
      </c>
      <c r="C39" s="17" t="s">
        <v>183</v>
      </c>
      <c r="D39" s="23">
        <v>1975</v>
      </c>
      <c r="E39" s="24">
        <v>43333</v>
      </c>
      <c r="F39" s="1">
        <v>95</v>
      </c>
      <c r="G39" s="1">
        <v>95</v>
      </c>
      <c r="H39" s="1">
        <v>91</v>
      </c>
      <c r="I39" s="1">
        <v>94</v>
      </c>
      <c r="J39" s="1">
        <v>90</v>
      </c>
      <c r="K39" s="1">
        <v>85</v>
      </c>
      <c r="L39" s="30">
        <v>550</v>
      </c>
    </row>
    <row r="40" spans="4:12" ht="15">
      <c r="D40" s="27" t="s">
        <v>184</v>
      </c>
      <c r="L40" s="28" t="s">
        <v>185</v>
      </c>
    </row>
    <row r="41" spans="1:12" ht="15">
      <c r="A41" s="22">
        <v>17</v>
      </c>
      <c r="B41" s="1">
        <v>102</v>
      </c>
      <c r="C41" s="17" t="s">
        <v>186</v>
      </c>
      <c r="D41" s="23">
        <v>1980</v>
      </c>
      <c r="E41" s="24">
        <v>12158</v>
      </c>
      <c r="F41" s="1">
        <v>92</v>
      </c>
      <c r="G41" s="1">
        <v>92</v>
      </c>
      <c r="H41" s="1">
        <v>92</v>
      </c>
      <c r="I41" s="1">
        <v>92</v>
      </c>
      <c r="J41" s="1">
        <v>91</v>
      </c>
      <c r="K41" s="1">
        <v>90</v>
      </c>
      <c r="L41" s="30">
        <v>549</v>
      </c>
    </row>
    <row r="42" spans="4:12" ht="15">
      <c r="D42" s="27" t="s">
        <v>49</v>
      </c>
      <c r="L42" s="28" t="s">
        <v>177</v>
      </c>
    </row>
    <row r="43" spans="1:12" ht="15">
      <c r="A43" s="22">
        <v>18</v>
      </c>
      <c r="B43" s="1">
        <v>84</v>
      </c>
      <c r="C43" s="17" t="s">
        <v>187</v>
      </c>
      <c r="D43" s="23">
        <v>2000</v>
      </c>
      <c r="E43" s="24">
        <v>40267</v>
      </c>
      <c r="F43" s="1">
        <v>88</v>
      </c>
      <c r="G43" s="1">
        <v>93</v>
      </c>
      <c r="H43" s="1">
        <v>91</v>
      </c>
      <c r="I43" s="1">
        <v>91</v>
      </c>
      <c r="J43" s="1">
        <v>92</v>
      </c>
      <c r="K43" s="1">
        <v>93</v>
      </c>
      <c r="L43" s="30">
        <v>548</v>
      </c>
    </row>
    <row r="44" spans="4:12" ht="15">
      <c r="D44" s="27" t="s">
        <v>49</v>
      </c>
      <c r="L44" s="28" t="s">
        <v>188</v>
      </c>
    </row>
    <row r="45" spans="1:12" ht="15">
      <c r="A45" s="22">
        <v>19</v>
      </c>
      <c r="B45" s="1">
        <v>115</v>
      </c>
      <c r="C45" s="17" t="s">
        <v>189</v>
      </c>
      <c r="D45" s="23">
        <v>2003</v>
      </c>
      <c r="E45" s="24">
        <v>42692</v>
      </c>
      <c r="F45" s="1">
        <v>94</v>
      </c>
      <c r="G45" s="1">
        <v>91</v>
      </c>
      <c r="H45" s="1">
        <v>89</v>
      </c>
      <c r="I45" s="1">
        <v>90</v>
      </c>
      <c r="J45" s="1">
        <v>89</v>
      </c>
      <c r="K45" s="1">
        <v>90</v>
      </c>
      <c r="L45" s="30">
        <v>543</v>
      </c>
    </row>
    <row r="46" spans="4:12" ht="15">
      <c r="D46" s="27" t="s">
        <v>157</v>
      </c>
      <c r="L46" s="28" t="s">
        <v>190</v>
      </c>
    </row>
    <row r="47" spans="1:12" ht="15">
      <c r="A47" s="22">
        <v>20</v>
      </c>
      <c r="B47" s="1">
        <v>109</v>
      </c>
      <c r="C47" s="17" t="s">
        <v>191</v>
      </c>
      <c r="D47" s="23">
        <v>1957</v>
      </c>
      <c r="E47" s="24">
        <v>41214</v>
      </c>
      <c r="F47" s="1">
        <v>87</v>
      </c>
      <c r="G47" s="1">
        <v>93</v>
      </c>
      <c r="H47" s="1">
        <v>85</v>
      </c>
      <c r="I47" s="1">
        <v>88</v>
      </c>
      <c r="J47" s="1">
        <v>91</v>
      </c>
      <c r="K47" s="1">
        <v>92</v>
      </c>
      <c r="L47" s="30">
        <v>536</v>
      </c>
    </row>
    <row r="48" spans="4:12" ht="15">
      <c r="D48" s="27" t="s">
        <v>163</v>
      </c>
      <c r="L48" s="28" t="s">
        <v>190</v>
      </c>
    </row>
    <row r="49" spans="1:12" ht="15">
      <c r="A49" s="22">
        <v>21</v>
      </c>
      <c r="B49" s="1">
        <v>114</v>
      </c>
      <c r="C49" s="17" t="s">
        <v>192</v>
      </c>
      <c r="D49" s="23">
        <v>1983</v>
      </c>
      <c r="E49" s="24">
        <v>42193</v>
      </c>
      <c r="F49" s="1">
        <v>91</v>
      </c>
      <c r="G49" s="1">
        <v>85</v>
      </c>
      <c r="H49" s="1">
        <v>94</v>
      </c>
      <c r="I49" s="1">
        <v>88</v>
      </c>
      <c r="J49" s="1">
        <v>87</v>
      </c>
      <c r="K49" s="1">
        <v>91</v>
      </c>
      <c r="L49" s="30">
        <v>536</v>
      </c>
    </row>
    <row r="50" spans="4:12" ht="15">
      <c r="D50" s="27" t="s">
        <v>193</v>
      </c>
      <c r="L50" s="28" t="s">
        <v>188</v>
      </c>
    </row>
    <row r="51" spans="1:12" ht="15">
      <c r="A51" s="22">
        <v>22</v>
      </c>
      <c r="B51" s="1">
        <v>104</v>
      </c>
      <c r="C51" s="17" t="s">
        <v>194</v>
      </c>
      <c r="D51" s="23">
        <v>2002</v>
      </c>
      <c r="E51" s="24">
        <v>41278</v>
      </c>
      <c r="F51" s="1">
        <v>91</v>
      </c>
      <c r="G51" s="1">
        <v>88</v>
      </c>
      <c r="H51" s="1">
        <v>92</v>
      </c>
      <c r="I51" s="1">
        <v>86</v>
      </c>
      <c r="J51" s="1">
        <v>90</v>
      </c>
      <c r="K51" s="1">
        <v>88</v>
      </c>
      <c r="L51" s="30">
        <v>535</v>
      </c>
    </row>
    <row r="52" spans="4:12" ht="15">
      <c r="D52" s="27" t="s">
        <v>195</v>
      </c>
      <c r="L52" s="28" t="s">
        <v>188</v>
      </c>
    </row>
    <row r="53" spans="1:12" ht="15">
      <c r="A53" s="22">
        <v>23</v>
      </c>
      <c r="B53" s="1">
        <v>107</v>
      </c>
      <c r="C53" s="17" t="s">
        <v>196</v>
      </c>
      <c r="D53" s="23">
        <v>2002</v>
      </c>
      <c r="E53" s="24">
        <v>41483</v>
      </c>
      <c r="F53" s="1">
        <v>89</v>
      </c>
      <c r="G53" s="1">
        <v>92</v>
      </c>
      <c r="H53" s="1">
        <v>89</v>
      </c>
      <c r="I53" s="1">
        <v>92</v>
      </c>
      <c r="J53" s="1">
        <v>91</v>
      </c>
      <c r="K53" s="1">
        <v>82</v>
      </c>
      <c r="L53" s="30">
        <v>535</v>
      </c>
    </row>
    <row r="54" spans="4:12" ht="15">
      <c r="D54" s="27" t="s">
        <v>197</v>
      </c>
      <c r="L54" s="28" t="s">
        <v>188</v>
      </c>
    </row>
    <row r="55" spans="1:12" ht="15">
      <c r="A55" s="22">
        <v>24</v>
      </c>
      <c r="B55" s="1">
        <v>113</v>
      </c>
      <c r="C55" s="17" t="s">
        <v>198</v>
      </c>
      <c r="D55" s="23">
        <v>2003</v>
      </c>
      <c r="E55" s="24">
        <v>43461</v>
      </c>
      <c r="F55" s="1">
        <v>88</v>
      </c>
      <c r="G55" s="1">
        <v>93</v>
      </c>
      <c r="H55" s="1">
        <v>89</v>
      </c>
      <c r="I55" s="1">
        <v>87</v>
      </c>
      <c r="J55" s="1">
        <v>89</v>
      </c>
      <c r="K55" s="1">
        <v>88</v>
      </c>
      <c r="L55" s="30">
        <v>534</v>
      </c>
    </row>
    <row r="56" spans="4:12" ht="15">
      <c r="D56" s="27" t="s">
        <v>46</v>
      </c>
      <c r="L56" s="28" t="s">
        <v>185</v>
      </c>
    </row>
    <row r="57" spans="1:12" ht="15">
      <c r="A57" s="22">
        <v>25</v>
      </c>
      <c r="B57" s="1">
        <v>100</v>
      </c>
      <c r="C57" s="17" t="s">
        <v>199</v>
      </c>
      <c r="D57" s="23">
        <v>2001</v>
      </c>
      <c r="E57" s="24">
        <v>40286</v>
      </c>
      <c r="F57" s="1">
        <v>91</v>
      </c>
      <c r="G57" s="1">
        <v>87</v>
      </c>
      <c r="H57" s="1">
        <v>90</v>
      </c>
      <c r="I57" s="1">
        <v>87</v>
      </c>
      <c r="J57" s="1">
        <v>87</v>
      </c>
      <c r="K57" s="1">
        <v>83</v>
      </c>
      <c r="L57" s="30">
        <v>525</v>
      </c>
    </row>
    <row r="58" spans="4:12" ht="15">
      <c r="D58" s="27" t="s">
        <v>165</v>
      </c>
      <c r="L58" s="28" t="s">
        <v>200</v>
      </c>
    </row>
    <row r="59" spans="1:12" ht="15">
      <c r="A59" s="22">
        <v>26</v>
      </c>
      <c r="B59" s="1">
        <v>110</v>
      </c>
      <c r="C59" s="17" t="s">
        <v>201</v>
      </c>
      <c r="D59" s="23">
        <v>2002</v>
      </c>
      <c r="E59" s="24">
        <v>40663</v>
      </c>
      <c r="F59" s="1">
        <v>92</v>
      </c>
      <c r="G59" s="1">
        <v>82</v>
      </c>
      <c r="H59" s="1">
        <v>90</v>
      </c>
      <c r="I59" s="1">
        <v>84</v>
      </c>
      <c r="J59" s="1">
        <v>90</v>
      </c>
      <c r="K59" s="1">
        <v>82</v>
      </c>
      <c r="L59" s="30">
        <v>520</v>
      </c>
    </row>
    <row r="60" spans="4:12" ht="15">
      <c r="D60" s="27" t="s">
        <v>165</v>
      </c>
      <c r="L60" s="28" t="s">
        <v>202</v>
      </c>
    </row>
    <row r="61" spans="1:12" ht="12.75">
      <c r="A61" s="29" t="s">
        <v>110</v>
      </c>
      <c r="I61" s="42" t="s">
        <v>25</v>
      </c>
      <c r="J61" s="42"/>
      <c r="K61" s="42"/>
      <c r="L61" s="42"/>
    </row>
  </sheetData>
  <sheetProtection/>
  <mergeCells count="3">
    <mergeCell ref="A1:K1"/>
    <mergeCell ref="K3:L3"/>
    <mergeCell ref="I61:L61"/>
  </mergeCells>
  <hyperlinks>
    <hyperlink ref="K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9"/>
  <sheetViews>
    <sheetView showGridLines="0" zoomScalePageLayoutView="0" workbookViewId="0" topLeftCell="A1">
      <selection activeCell="S3" sqref="S3:U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4.421875" style="1" customWidth="1"/>
    <col min="5" max="5" width="0" style="1" hidden="1" customWidth="1"/>
    <col min="6" max="6" width="6.28125" style="1" customWidth="1"/>
    <col min="7" max="21" width="6.7109375" style="1" customWidth="1"/>
    <col min="22" max="16384" width="9.140625" style="1" customWidth="1"/>
  </cols>
  <sheetData>
    <row r="1" spans="1:21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3" ht="15.75">
      <c r="A2" s="17" t="s">
        <v>26</v>
      </c>
      <c r="C2" s="18" t="s">
        <v>303</v>
      </c>
    </row>
    <row r="3" spans="1:21" ht="15.75">
      <c r="A3" s="17" t="s">
        <v>27</v>
      </c>
      <c r="C3" s="18" t="s">
        <v>150</v>
      </c>
      <c r="S3" s="41" t="s">
        <v>29</v>
      </c>
      <c r="T3" s="41"/>
      <c r="U3" s="41"/>
    </row>
    <row r="4" spans="1:3" ht="15.75">
      <c r="A4" s="17" t="s">
        <v>30</v>
      </c>
      <c r="C4" s="18" t="s">
        <v>111</v>
      </c>
    </row>
    <row r="5" spans="1:3" ht="15.75">
      <c r="A5" s="17" t="s">
        <v>32</v>
      </c>
      <c r="C5" s="18" t="s">
        <v>12</v>
      </c>
    </row>
    <row r="6" spans="1:3" ht="15.75">
      <c r="A6" s="17"/>
      <c r="C6" s="18"/>
    </row>
    <row r="7" spans="1:3" ht="18.75">
      <c r="A7" s="47" t="s">
        <v>300</v>
      </c>
      <c r="C7" s="18"/>
    </row>
    <row r="8" spans="1:3" ht="15.75">
      <c r="A8" s="17"/>
      <c r="C8" s="18"/>
    </row>
    <row r="9" spans="1:21" ht="12.75">
      <c r="A9" s="19" t="s">
        <v>33</v>
      </c>
      <c r="B9" s="20" t="s">
        <v>34</v>
      </c>
      <c r="C9" s="21" t="s">
        <v>35</v>
      </c>
      <c r="D9" s="21" t="s">
        <v>288</v>
      </c>
      <c r="E9" s="58" t="s">
        <v>38</v>
      </c>
      <c r="F9" s="57"/>
      <c r="G9" s="56" t="s">
        <v>39</v>
      </c>
      <c r="H9" s="56" t="s">
        <v>40</v>
      </c>
      <c r="I9" s="56" t="s">
        <v>41</v>
      </c>
      <c r="J9" s="56" t="s">
        <v>42</v>
      </c>
      <c r="K9" s="56" t="s">
        <v>43</v>
      </c>
      <c r="L9" s="56" t="s">
        <v>299</v>
      </c>
      <c r="M9" s="56" t="s">
        <v>298</v>
      </c>
      <c r="N9" s="56" t="s">
        <v>297</v>
      </c>
      <c r="O9" s="56" t="s">
        <v>296</v>
      </c>
      <c r="P9" s="56" t="s">
        <v>295</v>
      </c>
      <c r="Q9" s="56" t="s">
        <v>294</v>
      </c>
      <c r="R9" s="56" t="s">
        <v>293</v>
      </c>
      <c r="S9" s="56" t="s">
        <v>292</v>
      </c>
      <c r="T9" s="56" t="s">
        <v>291</v>
      </c>
      <c r="U9" s="56" t="s">
        <v>290</v>
      </c>
    </row>
    <row r="10" spans="1:21" ht="7.5" customHeight="1">
      <c r="A10" s="17"/>
      <c r="C10" s="18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ht="15">
      <c r="A11" s="55">
        <v>1</v>
      </c>
      <c r="B11" s="1">
        <v>85</v>
      </c>
      <c r="C11" s="17" t="s">
        <v>151</v>
      </c>
      <c r="D11" s="44" t="s">
        <v>280</v>
      </c>
      <c r="E11" s="53">
        <v>51.8</v>
      </c>
      <c r="F11" s="53">
        <f>F12</f>
        <v>2</v>
      </c>
      <c r="G11" s="53">
        <f>F11+G12</f>
        <v>4</v>
      </c>
      <c r="H11" s="53">
        <f>G11+H12</f>
        <v>4</v>
      </c>
      <c r="I11" s="53">
        <f>H11+I12</f>
        <v>5</v>
      </c>
      <c r="J11" s="53">
        <f>I11+J12</f>
        <v>7</v>
      </c>
      <c r="K11" s="53">
        <f>J11+K12</f>
        <v>9</v>
      </c>
      <c r="L11" s="53">
        <f>K11+L12</f>
        <v>9</v>
      </c>
      <c r="M11" s="53">
        <f>L11+M12</f>
        <v>11</v>
      </c>
      <c r="N11" s="53">
        <f>M11+N12</f>
        <v>13</v>
      </c>
      <c r="O11" s="53">
        <f>N11+O12</f>
        <v>13</v>
      </c>
      <c r="P11" s="53">
        <f>O11+P12</f>
        <v>13</v>
      </c>
      <c r="Q11" s="53">
        <f>P11+Q12</f>
        <v>15</v>
      </c>
      <c r="R11" s="53">
        <f>Q11+R12</f>
        <v>15</v>
      </c>
      <c r="S11" s="53">
        <f>R11+S12</f>
        <v>15</v>
      </c>
      <c r="T11" s="53">
        <f>S11+T12</f>
        <v>17</v>
      </c>
      <c r="U11" s="54">
        <f>MAX(J11:T11)</f>
        <v>17</v>
      </c>
    </row>
    <row r="12" spans="1:21" ht="15" customHeight="1">
      <c r="A12" s="55"/>
      <c r="E12" s="53">
        <v>2</v>
      </c>
      <c r="F12" s="53">
        <f>IF(F13&gt;F17,2,IF(F13=F17,1,0))</f>
        <v>2</v>
      </c>
      <c r="G12" s="53">
        <f>IF(G13&gt;G17,2,IF(G13=G17,1,0))</f>
        <v>2</v>
      </c>
      <c r="H12" s="53">
        <f>IF(H13&gt;H17,2,IF(H13=H17,1,0))</f>
        <v>0</v>
      </c>
      <c r="I12" s="53">
        <f>IF(I13&gt;I17,2,IF(I13=I17,1,0))</f>
        <v>1</v>
      </c>
      <c r="J12" s="53">
        <f>IF(J13&gt;J17,2,IF(J13=J17,1,0))</f>
        <v>2</v>
      </c>
      <c r="K12" s="53">
        <f>IF(K13&gt;K17,2,IF(K13=K17,1,0))</f>
        <v>2</v>
      </c>
      <c r="L12" s="53">
        <f>IF(L13&gt;L17,2,IF(L13=L17,1,0))</f>
        <v>0</v>
      </c>
      <c r="M12" s="53">
        <f>IF(M13&gt;M17,2,IF(M13=M17,1,0))</f>
        <v>2</v>
      </c>
      <c r="N12" s="53">
        <f>IF(N13&gt;N17,2,IF(N13=N17,1,0))</f>
        <v>2</v>
      </c>
      <c r="O12" s="53">
        <f>IF(O13&gt;O17,2,IF(O13=O17,1,0))</f>
        <v>0</v>
      </c>
      <c r="P12" s="53">
        <f>IF(P13&gt;P17,2,IF(P13=P17,1,0))</f>
        <v>0</v>
      </c>
      <c r="Q12" s="53">
        <f>IF(Q13&gt;Q17,2,IF(Q13=Q17,1,0))</f>
        <v>2</v>
      </c>
      <c r="R12" s="53">
        <f>IF(R13&gt;R17,2,IF(R13=R17,1,0))</f>
        <v>0</v>
      </c>
      <c r="S12" s="53">
        <f>IF(S13&gt;S17,2,IF(S13=S17,1,0))</f>
        <v>0</v>
      </c>
      <c r="T12" s="53">
        <f>IF(T13&gt;T17,2,IF(T13=T17,1,0))</f>
        <v>2</v>
      </c>
      <c r="U12" s="48"/>
    </row>
    <row r="13" spans="1:21" ht="15" customHeight="1">
      <c r="A13" s="55"/>
      <c r="E13" s="51">
        <v>10.2</v>
      </c>
      <c r="F13" s="50">
        <v>9.6</v>
      </c>
      <c r="G13" s="50">
        <v>9.5</v>
      </c>
      <c r="H13" s="50">
        <v>10.1</v>
      </c>
      <c r="I13" s="50">
        <v>10.2</v>
      </c>
      <c r="J13" s="50">
        <v>10.2</v>
      </c>
      <c r="K13" s="50">
        <v>10.6</v>
      </c>
      <c r="L13" s="50">
        <v>8.3</v>
      </c>
      <c r="M13" s="50">
        <v>9.5</v>
      </c>
      <c r="N13" s="50">
        <v>10.1</v>
      </c>
      <c r="O13" s="50">
        <v>10</v>
      </c>
      <c r="P13" s="49">
        <v>8.7</v>
      </c>
      <c r="Q13" s="49">
        <v>10.4</v>
      </c>
      <c r="R13" s="49">
        <v>8.5</v>
      </c>
      <c r="S13" s="49">
        <v>10.3</v>
      </c>
      <c r="T13" s="49">
        <v>9.7</v>
      </c>
      <c r="U13" s="48"/>
    </row>
    <row r="14" spans="5:21" ht="12.75">
      <c r="E14" s="49"/>
      <c r="F14" s="49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49"/>
      <c r="R14" s="49"/>
      <c r="S14" s="49"/>
      <c r="T14" s="49"/>
      <c r="U14" s="49"/>
    </row>
    <row r="15" spans="1:21" ht="15">
      <c r="A15" s="52">
        <v>2</v>
      </c>
      <c r="B15" s="1">
        <v>86</v>
      </c>
      <c r="C15" s="17" t="s">
        <v>152</v>
      </c>
      <c r="D15" s="44" t="s">
        <v>280</v>
      </c>
      <c r="E15" s="53">
        <v>51.8</v>
      </c>
      <c r="F15" s="53">
        <f>F16</f>
        <v>0</v>
      </c>
      <c r="G15" s="53">
        <f>F15+G16</f>
        <v>0</v>
      </c>
      <c r="H15" s="53">
        <f>G15+H16</f>
        <v>2</v>
      </c>
      <c r="I15" s="53">
        <f>H15+I16</f>
        <v>3</v>
      </c>
      <c r="J15" s="53">
        <f>I15+J16</f>
        <v>3</v>
      </c>
      <c r="K15" s="53">
        <f>J15+K16</f>
        <v>3</v>
      </c>
      <c r="L15" s="53">
        <f>K15+L16</f>
        <v>5</v>
      </c>
      <c r="M15" s="53">
        <f>L15+M16</f>
        <v>5</v>
      </c>
      <c r="N15" s="53">
        <f>M15+N16</f>
        <v>5</v>
      </c>
      <c r="O15" s="53">
        <f>N15+O16</f>
        <v>7</v>
      </c>
      <c r="P15" s="53">
        <f>O15+P16</f>
        <v>9</v>
      </c>
      <c r="Q15" s="53">
        <f>P15+Q16</f>
        <v>9</v>
      </c>
      <c r="R15" s="53">
        <f>Q15+R16</f>
        <v>11</v>
      </c>
      <c r="S15" s="53">
        <f>R15+S16</f>
        <v>13</v>
      </c>
      <c r="T15" s="53">
        <f>S15+T16</f>
        <v>13</v>
      </c>
      <c r="U15" s="54">
        <f>MAX(J15:T15)</f>
        <v>13</v>
      </c>
    </row>
    <row r="16" spans="1:21" ht="14.25">
      <c r="A16" s="52"/>
      <c r="E16" s="53">
        <v>2</v>
      </c>
      <c r="F16" s="53">
        <f>IF(F13&gt;F17,0,IF(F13=F17,1,2))</f>
        <v>0</v>
      </c>
      <c r="G16" s="53">
        <f>IF(G13&gt;G17,0,IF(G13=G17,1,2))</f>
        <v>0</v>
      </c>
      <c r="H16" s="53">
        <f>IF(H13&gt;H17,0,IF(H13=H17,1,2))</f>
        <v>2</v>
      </c>
      <c r="I16" s="53">
        <f>IF(I13&gt;I17,0,IF(I13=I17,1,2))</f>
        <v>1</v>
      </c>
      <c r="J16" s="53">
        <f>IF(J13&gt;J17,0,IF(J13=J17,1,2))</f>
        <v>0</v>
      </c>
      <c r="K16" s="53">
        <f>IF(K13&gt;K17,0,IF(K13=K17,1,2))</f>
        <v>0</v>
      </c>
      <c r="L16" s="53">
        <f>IF(L13&gt;L17,0,IF(L13=L17,1,2))</f>
        <v>2</v>
      </c>
      <c r="M16" s="53">
        <f>IF(M13&gt;M17,0,IF(M13=M17,1,2))</f>
        <v>0</v>
      </c>
      <c r="N16" s="53">
        <f>IF(N13&gt;N17,0,IF(N13=N17,1,2))</f>
        <v>0</v>
      </c>
      <c r="O16" s="53">
        <f>IF(O13&gt;O17,0,IF(O13=O17,1,2))</f>
        <v>2</v>
      </c>
      <c r="P16" s="53">
        <f>IF(P13&gt;P17,0,IF(P13=P17,1,2))</f>
        <v>2</v>
      </c>
      <c r="Q16" s="53">
        <f>IF(Q13&gt;Q17,0,IF(Q13=Q17,1,2))</f>
        <v>0</v>
      </c>
      <c r="R16" s="53">
        <f>IF(R13&gt;R17,0,IF(R13=R17,1,2))</f>
        <v>2</v>
      </c>
      <c r="S16" s="53">
        <f>IF(S13&gt;S17,0,IF(S13=S17,1,2))</f>
        <v>2</v>
      </c>
      <c r="T16" s="53">
        <f>IF(T13&gt;T17,0,IF(T13=T17,1,2))</f>
        <v>0</v>
      </c>
      <c r="U16" s="48"/>
    </row>
    <row r="17" spans="1:21" ht="12.75">
      <c r="A17" s="52"/>
      <c r="E17" s="51">
        <v>10.2</v>
      </c>
      <c r="F17" s="50">
        <v>9.5</v>
      </c>
      <c r="G17" s="50">
        <v>9.3</v>
      </c>
      <c r="H17" s="50">
        <v>10.3</v>
      </c>
      <c r="I17" s="50">
        <v>10.2</v>
      </c>
      <c r="J17" s="50">
        <v>9.5</v>
      </c>
      <c r="K17" s="50">
        <v>10.2</v>
      </c>
      <c r="L17" s="50">
        <v>10</v>
      </c>
      <c r="M17" s="50">
        <v>9.3</v>
      </c>
      <c r="N17" s="50">
        <v>9.8</v>
      </c>
      <c r="O17" s="50">
        <v>10.1</v>
      </c>
      <c r="P17" s="49">
        <v>8.8</v>
      </c>
      <c r="Q17" s="49">
        <v>10.1</v>
      </c>
      <c r="R17" s="49">
        <v>10.2</v>
      </c>
      <c r="S17" s="49">
        <v>10.5</v>
      </c>
      <c r="T17" s="49">
        <v>9.5</v>
      </c>
      <c r="U17" s="48"/>
    </row>
    <row r="18" spans="7:11" ht="12.75">
      <c r="G18" s="25"/>
      <c r="H18" s="25"/>
      <c r="I18" s="25"/>
      <c r="J18" s="25"/>
      <c r="K18" s="25"/>
    </row>
    <row r="19" spans="1:3" ht="15.75">
      <c r="A19" s="17"/>
      <c r="C19" s="18"/>
    </row>
    <row r="20" spans="1:3" ht="15.75">
      <c r="A20" s="17"/>
      <c r="C20" s="18"/>
    </row>
    <row r="21" spans="1:11" ht="18.75">
      <c r="A21" s="47" t="s">
        <v>289</v>
      </c>
      <c r="C21" s="18"/>
      <c r="I21" s="25"/>
      <c r="J21" s="25"/>
      <c r="K21" s="25"/>
    </row>
    <row r="23" spans="1:16" ht="12.75">
      <c r="A23" s="19" t="s">
        <v>33</v>
      </c>
      <c r="B23" s="20" t="s">
        <v>34</v>
      </c>
      <c r="C23" s="21" t="s">
        <v>35</v>
      </c>
      <c r="D23" s="21" t="s">
        <v>288</v>
      </c>
      <c r="E23" s="46" t="s">
        <v>287</v>
      </c>
      <c r="F23" s="45"/>
      <c r="G23" s="20" t="s">
        <v>286</v>
      </c>
      <c r="H23" s="20" t="s">
        <v>285</v>
      </c>
      <c r="I23" s="20" t="s">
        <v>284</v>
      </c>
      <c r="J23" s="20" t="s">
        <v>283</v>
      </c>
      <c r="K23" s="20" t="s">
        <v>282</v>
      </c>
      <c r="L23" s="20"/>
      <c r="M23" s="20"/>
      <c r="N23" s="20"/>
      <c r="O23" s="20"/>
      <c r="P23" s="20" t="s">
        <v>10</v>
      </c>
    </row>
    <row r="24" ht="7.5" customHeight="1"/>
    <row r="25" spans="1:16" ht="15">
      <c r="A25" s="22">
        <v>1</v>
      </c>
      <c r="B25" s="1">
        <v>85</v>
      </c>
      <c r="C25" s="17" t="s">
        <v>151</v>
      </c>
      <c r="D25" s="44" t="s">
        <v>280</v>
      </c>
      <c r="E25" s="43">
        <v>575</v>
      </c>
      <c r="F25" s="43"/>
      <c r="G25" s="26">
        <v>48.7</v>
      </c>
      <c r="H25" s="26">
        <v>100.5</v>
      </c>
      <c r="I25" s="26">
        <v>150.4</v>
      </c>
      <c r="J25" s="26">
        <v>200.9</v>
      </c>
      <c r="K25" s="26">
        <v>251.1</v>
      </c>
      <c r="L25" s="26"/>
      <c r="M25" s="26"/>
      <c r="N25" s="26"/>
      <c r="P25" s="26">
        <v>251.1</v>
      </c>
    </row>
    <row r="26" spans="7:14" ht="14.25">
      <c r="G26" s="26">
        <v>48.7</v>
      </c>
      <c r="H26" s="26">
        <v>51.8</v>
      </c>
      <c r="I26" s="26">
        <v>49.9</v>
      </c>
      <c r="J26" s="26">
        <v>50.5</v>
      </c>
      <c r="K26" s="26">
        <v>50.2</v>
      </c>
      <c r="L26" s="26"/>
      <c r="M26" s="26"/>
      <c r="N26" s="26"/>
    </row>
    <row r="27" spans="7:11" ht="12.75">
      <c r="G27" s="25">
        <v>9.7</v>
      </c>
      <c r="H27" s="25">
        <v>10.2</v>
      </c>
      <c r="I27" s="25">
        <v>10.1</v>
      </c>
      <c r="J27" s="25">
        <v>9.9</v>
      </c>
      <c r="K27" s="25">
        <v>9.5</v>
      </c>
    </row>
    <row r="28" spans="7:13" ht="12.75">
      <c r="G28" s="25">
        <v>10.3</v>
      </c>
      <c r="H28" s="25">
        <v>10.4</v>
      </c>
      <c r="I28" s="25">
        <v>10</v>
      </c>
      <c r="J28" s="25">
        <v>10.6</v>
      </c>
      <c r="K28" s="25">
        <v>10.3</v>
      </c>
      <c r="M28" s="25"/>
    </row>
    <row r="29" spans="7:11" ht="12.75">
      <c r="G29" s="25">
        <v>8.7</v>
      </c>
      <c r="H29" s="25">
        <v>10.5</v>
      </c>
      <c r="I29" s="25">
        <v>10.7</v>
      </c>
      <c r="J29" s="25">
        <v>9.8</v>
      </c>
      <c r="K29" s="1">
        <v>10.2</v>
      </c>
    </row>
    <row r="30" spans="7:11" ht="12.75">
      <c r="G30" s="25">
        <v>9.7</v>
      </c>
      <c r="H30" s="25">
        <v>10.1</v>
      </c>
      <c r="I30" s="25">
        <v>9.3</v>
      </c>
      <c r="J30" s="25">
        <v>9.6</v>
      </c>
      <c r="K30" s="1">
        <v>10.1</v>
      </c>
    </row>
    <row r="31" spans="7:11" ht="12.75">
      <c r="G31" s="25">
        <v>10.3</v>
      </c>
      <c r="H31" s="25">
        <v>10.6</v>
      </c>
      <c r="I31" s="25">
        <v>9.8</v>
      </c>
      <c r="J31" s="25">
        <v>10.6</v>
      </c>
      <c r="K31" s="1">
        <v>10.1</v>
      </c>
    </row>
    <row r="32" spans="7:11" ht="9.75" customHeight="1">
      <c r="G32" s="25"/>
      <c r="H32" s="25"/>
      <c r="I32" s="25"/>
      <c r="J32" s="25"/>
      <c r="K32" s="25"/>
    </row>
    <row r="33" spans="1:16" ht="15">
      <c r="A33" s="22">
        <v>2</v>
      </c>
      <c r="B33" s="1">
        <v>86</v>
      </c>
      <c r="C33" s="17" t="s">
        <v>152</v>
      </c>
      <c r="D33" s="44" t="s">
        <v>280</v>
      </c>
      <c r="E33" s="43">
        <v>573</v>
      </c>
      <c r="F33" s="43"/>
      <c r="G33" s="26">
        <v>51</v>
      </c>
      <c r="H33" s="26">
        <v>102.4</v>
      </c>
      <c r="I33" s="26">
        <v>150.6</v>
      </c>
      <c r="J33" s="26">
        <v>202.1</v>
      </c>
      <c r="K33" s="26">
        <v>250</v>
      </c>
      <c r="L33" s="26"/>
      <c r="M33" s="26"/>
      <c r="N33" s="26"/>
      <c r="O33" s="26"/>
      <c r="P33" s="26">
        <v>250</v>
      </c>
    </row>
    <row r="34" spans="7:15" ht="14.25">
      <c r="G34" s="26">
        <v>51</v>
      </c>
      <c r="H34" s="26">
        <v>51.4</v>
      </c>
      <c r="I34" s="26">
        <v>48.2</v>
      </c>
      <c r="J34" s="26">
        <v>51.5</v>
      </c>
      <c r="K34" s="26">
        <v>47.9</v>
      </c>
      <c r="L34" s="26"/>
      <c r="M34" s="26"/>
      <c r="N34" s="26"/>
      <c r="O34" s="26"/>
    </row>
    <row r="35" spans="7:11" ht="12.75">
      <c r="G35" s="25">
        <v>10.7</v>
      </c>
      <c r="H35" s="25">
        <v>10.1</v>
      </c>
      <c r="I35" s="25">
        <v>9.1</v>
      </c>
      <c r="J35" s="25">
        <v>10.3</v>
      </c>
      <c r="K35" s="25">
        <v>9.3</v>
      </c>
    </row>
    <row r="36" spans="7:13" ht="12.75">
      <c r="G36" s="25">
        <v>10.2</v>
      </c>
      <c r="H36" s="25">
        <v>10.6</v>
      </c>
      <c r="I36" s="25">
        <v>9</v>
      </c>
      <c r="J36" s="25">
        <v>10.6</v>
      </c>
      <c r="K36" s="25">
        <v>9.5</v>
      </c>
      <c r="M36" s="25"/>
    </row>
    <row r="37" spans="7:11" ht="12.75">
      <c r="G37" s="25">
        <v>9.4</v>
      </c>
      <c r="H37" s="25">
        <v>10.2</v>
      </c>
      <c r="I37" s="25">
        <v>9.8</v>
      </c>
      <c r="J37" s="25">
        <v>10.1</v>
      </c>
      <c r="K37" s="25">
        <v>8.9</v>
      </c>
    </row>
    <row r="38" spans="7:11" ht="12.75">
      <c r="G38" s="25">
        <v>10.6</v>
      </c>
      <c r="H38" s="25">
        <v>10.7</v>
      </c>
      <c r="I38" s="25">
        <v>10.2</v>
      </c>
      <c r="J38" s="25">
        <v>10.2</v>
      </c>
      <c r="K38" s="25">
        <v>10.8</v>
      </c>
    </row>
    <row r="39" spans="7:11" ht="12.75">
      <c r="G39" s="25">
        <v>10.1</v>
      </c>
      <c r="H39" s="25">
        <v>9.8</v>
      </c>
      <c r="I39" s="25">
        <v>10.1</v>
      </c>
      <c r="J39" s="25">
        <v>10.3</v>
      </c>
      <c r="K39" s="1">
        <v>9.4</v>
      </c>
    </row>
    <row r="40" spans="7:11" ht="9.75" customHeight="1">
      <c r="G40" s="25"/>
      <c r="H40" s="25"/>
      <c r="I40" s="25"/>
      <c r="J40" s="25"/>
      <c r="K40" s="25"/>
    </row>
    <row r="41" spans="1:16" ht="15">
      <c r="A41" s="22">
        <v>3</v>
      </c>
      <c r="B41" s="1">
        <v>94</v>
      </c>
      <c r="C41" s="17" t="s">
        <v>156</v>
      </c>
      <c r="D41" s="44" t="s">
        <v>280</v>
      </c>
      <c r="E41" s="43">
        <v>567</v>
      </c>
      <c r="F41" s="43"/>
      <c r="G41" s="26">
        <v>50</v>
      </c>
      <c r="H41" s="26">
        <v>99.1</v>
      </c>
      <c r="I41" s="26">
        <v>150.6</v>
      </c>
      <c r="J41" s="26">
        <v>200.7</v>
      </c>
      <c r="K41" s="26">
        <v>248.9</v>
      </c>
      <c r="L41" s="26"/>
      <c r="M41" s="26"/>
      <c r="N41" s="26"/>
      <c r="O41" s="26"/>
      <c r="P41" s="26">
        <v>248.9</v>
      </c>
    </row>
    <row r="42" spans="7:15" ht="14.25">
      <c r="G42" s="26">
        <v>50</v>
      </c>
      <c r="H42" s="26">
        <v>49.1</v>
      </c>
      <c r="I42" s="26">
        <v>51.5</v>
      </c>
      <c r="J42" s="26">
        <v>50.1</v>
      </c>
      <c r="K42" s="26">
        <v>48.2</v>
      </c>
      <c r="L42" s="26"/>
      <c r="M42" s="26"/>
      <c r="N42" s="26"/>
      <c r="O42" s="26"/>
    </row>
    <row r="43" spans="7:11" ht="12.75">
      <c r="G43" s="25">
        <v>9.7</v>
      </c>
      <c r="H43" s="25">
        <v>10.1</v>
      </c>
      <c r="I43" s="25">
        <v>10.8</v>
      </c>
      <c r="J43" s="25">
        <v>10.7</v>
      </c>
      <c r="K43" s="25">
        <v>10.5</v>
      </c>
    </row>
    <row r="44" spans="7:13" ht="12.75">
      <c r="G44" s="25">
        <v>9.2</v>
      </c>
      <c r="H44" s="25">
        <v>9.7</v>
      </c>
      <c r="I44" s="25">
        <v>10.5</v>
      </c>
      <c r="J44" s="25">
        <v>9.9</v>
      </c>
      <c r="K44" s="25">
        <v>9.7</v>
      </c>
      <c r="M44" s="25"/>
    </row>
    <row r="45" spans="7:11" ht="12.75">
      <c r="G45" s="25">
        <v>10</v>
      </c>
      <c r="H45" s="25">
        <v>10.1</v>
      </c>
      <c r="I45" s="25">
        <v>9.4</v>
      </c>
      <c r="J45" s="25">
        <v>9.7</v>
      </c>
      <c r="K45" s="25">
        <v>8.9</v>
      </c>
    </row>
    <row r="46" spans="7:11" ht="12.75">
      <c r="G46" s="25">
        <v>10.5</v>
      </c>
      <c r="H46" s="25">
        <v>9.6</v>
      </c>
      <c r="I46" s="25">
        <v>10.1</v>
      </c>
      <c r="J46" s="25">
        <v>9.4</v>
      </c>
      <c r="K46" s="25">
        <v>8.4</v>
      </c>
    </row>
    <row r="47" spans="7:11" ht="12.75">
      <c r="G47" s="25">
        <v>10.6</v>
      </c>
      <c r="H47" s="25">
        <v>9.6</v>
      </c>
      <c r="I47" s="25">
        <v>10.7</v>
      </c>
      <c r="J47" s="25">
        <v>10.4</v>
      </c>
      <c r="K47" s="1">
        <v>10.7</v>
      </c>
    </row>
    <row r="48" spans="7:11" ht="9.75" customHeight="1">
      <c r="G48" s="25"/>
      <c r="H48" s="25"/>
      <c r="I48" s="25"/>
      <c r="J48" s="25"/>
      <c r="K48" s="25"/>
    </row>
    <row r="49" spans="1:16" ht="15">
      <c r="A49" s="22">
        <v>4</v>
      </c>
      <c r="B49" s="1">
        <v>88</v>
      </c>
      <c r="C49" s="17" t="s">
        <v>154</v>
      </c>
      <c r="D49" s="44" t="s">
        <v>280</v>
      </c>
      <c r="E49" s="43">
        <v>570</v>
      </c>
      <c r="F49" s="43"/>
      <c r="G49" s="26">
        <v>51</v>
      </c>
      <c r="H49" s="26">
        <v>98.8</v>
      </c>
      <c r="I49" s="26">
        <v>147.7</v>
      </c>
      <c r="J49" s="26">
        <v>197.6</v>
      </c>
      <c r="K49" s="26">
        <v>248.4</v>
      </c>
      <c r="L49" s="26"/>
      <c r="M49" s="26"/>
      <c r="P49" s="26">
        <v>248.4</v>
      </c>
    </row>
    <row r="50" spans="7:13" ht="14.25">
      <c r="G50" s="26">
        <v>51</v>
      </c>
      <c r="H50" s="26">
        <v>47.8</v>
      </c>
      <c r="I50" s="26">
        <v>48.9</v>
      </c>
      <c r="J50" s="26">
        <v>49.9</v>
      </c>
      <c r="K50" s="26">
        <v>50.8</v>
      </c>
      <c r="L50" s="26"/>
      <c r="M50" s="26"/>
    </row>
    <row r="51" spans="7:11" ht="12.75">
      <c r="G51" s="25">
        <v>9.9</v>
      </c>
      <c r="H51" s="25">
        <v>9.6</v>
      </c>
      <c r="I51" s="25">
        <v>9.6</v>
      </c>
      <c r="J51" s="25">
        <v>10.2</v>
      </c>
      <c r="K51" s="1">
        <v>10.3</v>
      </c>
    </row>
    <row r="52" spans="7:13" ht="12.75">
      <c r="G52" s="25">
        <v>9.8</v>
      </c>
      <c r="H52" s="25">
        <v>10.3</v>
      </c>
      <c r="I52" s="25">
        <v>9.7</v>
      </c>
      <c r="J52" s="25">
        <v>10.7</v>
      </c>
      <c r="K52" s="1">
        <v>10.6</v>
      </c>
      <c r="M52" s="25"/>
    </row>
    <row r="53" spans="7:11" ht="12.75">
      <c r="G53" s="25">
        <v>10.2</v>
      </c>
      <c r="H53" s="25">
        <v>8.9</v>
      </c>
      <c r="I53" s="25">
        <v>9</v>
      </c>
      <c r="J53" s="25">
        <v>9.7</v>
      </c>
      <c r="K53" s="1">
        <v>9.3</v>
      </c>
    </row>
    <row r="54" spans="7:11" ht="12.75">
      <c r="G54" s="25">
        <v>10.4</v>
      </c>
      <c r="H54" s="25">
        <v>9.4</v>
      </c>
      <c r="I54" s="25">
        <v>10.4</v>
      </c>
      <c r="J54" s="25">
        <v>9.9</v>
      </c>
      <c r="K54" s="1">
        <v>10.4</v>
      </c>
    </row>
    <row r="55" spans="7:11" ht="12.75">
      <c r="G55" s="25">
        <v>10.7</v>
      </c>
      <c r="H55" s="25">
        <v>9.6</v>
      </c>
      <c r="I55" s="25">
        <v>10.2</v>
      </c>
      <c r="J55" s="25">
        <v>9.4</v>
      </c>
      <c r="K55" s="1">
        <v>10.2</v>
      </c>
    </row>
    <row r="56" spans="7:11" ht="9.75" customHeight="1">
      <c r="G56" s="25"/>
      <c r="H56" s="25"/>
      <c r="I56" s="25"/>
      <c r="J56" s="25"/>
      <c r="K56" s="25"/>
    </row>
    <row r="57" spans="1:16" ht="15">
      <c r="A57" s="22">
        <v>5</v>
      </c>
      <c r="B57" s="1">
        <v>92</v>
      </c>
      <c r="C57" s="17" t="s">
        <v>162</v>
      </c>
      <c r="D57" s="44" t="s">
        <v>280</v>
      </c>
      <c r="E57" s="43">
        <v>563</v>
      </c>
      <c r="F57" s="43"/>
      <c r="G57" s="26">
        <v>49.7</v>
      </c>
      <c r="H57" s="26">
        <v>98</v>
      </c>
      <c r="I57" s="26">
        <v>145.8</v>
      </c>
      <c r="J57" s="26">
        <v>194.5</v>
      </c>
      <c r="P57" s="26">
        <v>194.5</v>
      </c>
    </row>
    <row r="58" spans="7:12" ht="14.25">
      <c r="G58" s="26">
        <v>49.7</v>
      </c>
      <c r="H58" s="26">
        <v>48.3</v>
      </c>
      <c r="I58" s="26">
        <v>47.8</v>
      </c>
      <c r="J58" s="26">
        <v>48.7</v>
      </c>
      <c r="L58" s="25"/>
    </row>
    <row r="59" spans="7:10" ht="12.75">
      <c r="G59" s="25">
        <v>9.5</v>
      </c>
      <c r="H59" s="25">
        <v>9.5</v>
      </c>
      <c r="I59" s="25">
        <v>8.8</v>
      </c>
      <c r="J59" s="1">
        <v>9.2</v>
      </c>
    </row>
    <row r="60" spans="7:12" ht="12.75">
      <c r="G60" s="25">
        <v>10.3</v>
      </c>
      <c r="H60" s="25">
        <v>9.4</v>
      </c>
      <c r="I60" s="25">
        <v>8.6</v>
      </c>
      <c r="J60" s="1">
        <v>10.5</v>
      </c>
      <c r="L60" s="25"/>
    </row>
    <row r="61" spans="7:10" ht="12.75">
      <c r="G61" s="25">
        <v>10.2</v>
      </c>
      <c r="H61" s="25">
        <v>10.6</v>
      </c>
      <c r="I61" s="25">
        <v>9.7</v>
      </c>
      <c r="J61" s="1">
        <v>9.6</v>
      </c>
    </row>
    <row r="62" spans="7:10" ht="12.75">
      <c r="G62" s="25">
        <v>9.6</v>
      </c>
      <c r="H62" s="25">
        <v>9.2</v>
      </c>
      <c r="I62" s="25">
        <v>10.8</v>
      </c>
      <c r="J62" s="1">
        <v>9.4</v>
      </c>
    </row>
    <row r="63" spans="7:10" ht="12.75">
      <c r="G63" s="25">
        <v>10.1</v>
      </c>
      <c r="H63" s="25">
        <v>9.6</v>
      </c>
      <c r="I63" s="1">
        <v>9.9</v>
      </c>
      <c r="J63" s="1">
        <v>10</v>
      </c>
    </row>
    <row r="64" spans="7:10" ht="9.75" customHeight="1">
      <c r="G64" s="25"/>
      <c r="H64" s="25"/>
      <c r="I64" s="25"/>
      <c r="J64" s="25"/>
    </row>
    <row r="65" spans="1:16" ht="15">
      <c r="A65" s="22">
        <v>6</v>
      </c>
      <c r="B65" s="1">
        <v>99</v>
      </c>
      <c r="C65" s="17" t="s">
        <v>167</v>
      </c>
      <c r="D65" s="44" t="s">
        <v>280</v>
      </c>
      <c r="E65" s="43">
        <v>562</v>
      </c>
      <c r="F65" s="43"/>
      <c r="G65" s="26">
        <v>49.6</v>
      </c>
      <c r="H65" s="26">
        <v>96.1</v>
      </c>
      <c r="I65" s="26">
        <v>146.5</v>
      </c>
      <c r="J65" s="26">
        <v>193.6</v>
      </c>
      <c r="K65" s="26"/>
      <c r="L65" s="26"/>
      <c r="P65" s="26">
        <v>193.6</v>
      </c>
    </row>
    <row r="66" spans="7:12" ht="14.25">
      <c r="G66" s="26">
        <v>49.6</v>
      </c>
      <c r="H66" s="26">
        <v>46.5</v>
      </c>
      <c r="I66" s="26">
        <v>50.4</v>
      </c>
      <c r="J66" s="26">
        <v>47.1</v>
      </c>
      <c r="K66" s="26"/>
      <c r="L66" s="26"/>
    </row>
    <row r="67" spans="7:10" ht="12.75">
      <c r="G67" s="25">
        <v>9.6</v>
      </c>
      <c r="H67" s="25">
        <v>9.6</v>
      </c>
      <c r="I67" s="25">
        <v>9.7</v>
      </c>
      <c r="J67" s="25">
        <v>10</v>
      </c>
    </row>
    <row r="68" spans="7:10" ht="12.75">
      <c r="G68" s="25">
        <v>10.8</v>
      </c>
      <c r="H68" s="25">
        <v>10.1</v>
      </c>
      <c r="I68" s="25">
        <v>9.8</v>
      </c>
      <c r="J68" s="25">
        <v>8.2</v>
      </c>
    </row>
    <row r="69" spans="7:12" ht="12.75">
      <c r="G69" s="25">
        <v>9.7</v>
      </c>
      <c r="H69" s="25">
        <v>9.1</v>
      </c>
      <c r="I69" s="25">
        <v>10.5</v>
      </c>
      <c r="J69" s="25">
        <v>8.8</v>
      </c>
      <c r="L69" s="25"/>
    </row>
    <row r="70" spans="7:10" ht="12.75">
      <c r="G70" s="25">
        <v>9.4</v>
      </c>
      <c r="H70" s="25">
        <v>9.5</v>
      </c>
      <c r="I70" s="25">
        <v>10.7</v>
      </c>
      <c r="J70" s="1">
        <v>9.4</v>
      </c>
    </row>
    <row r="71" spans="7:10" ht="12.75">
      <c r="G71" s="25">
        <v>10.1</v>
      </c>
      <c r="H71" s="25">
        <v>8.2</v>
      </c>
      <c r="I71" s="25">
        <v>9.7</v>
      </c>
      <c r="J71" s="1">
        <v>10.7</v>
      </c>
    </row>
    <row r="72" spans="7:10" ht="9.75" customHeight="1">
      <c r="G72" s="25"/>
      <c r="H72" s="25"/>
      <c r="I72" s="25"/>
      <c r="J72" s="25"/>
    </row>
    <row r="73" spans="1:16" ht="15">
      <c r="A73" s="22">
        <v>7</v>
      </c>
      <c r="B73" s="1">
        <v>89</v>
      </c>
      <c r="C73" s="17" t="s">
        <v>159</v>
      </c>
      <c r="D73" s="44" t="s">
        <v>280</v>
      </c>
      <c r="E73" s="43">
        <v>563</v>
      </c>
      <c r="F73" s="43"/>
      <c r="G73" s="26">
        <v>48</v>
      </c>
      <c r="H73" s="26">
        <v>98.9</v>
      </c>
      <c r="I73" s="26">
        <v>145.7</v>
      </c>
      <c r="J73" s="26"/>
      <c r="K73" s="26"/>
      <c r="P73" s="26">
        <v>145.7</v>
      </c>
    </row>
    <row r="74" spans="7:11" ht="14.25">
      <c r="G74" s="26">
        <v>48</v>
      </c>
      <c r="H74" s="26">
        <v>50.9</v>
      </c>
      <c r="I74" s="26">
        <v>46.8</v>
      </c>
      <c r="J74" s="26"/>
      <c r="K74" s="26"/>
    </row>
    <row r="75" spans="7:9" ht="12.75">
      <c r="G75" s="25">
        <v>10.4</v>
      </c>
      <c r="H75" s="25">
        <v>10.4</v>
      </c>
      <c r="I75" s="25">
        <v>9.3</v>
      </c>
    </row>
    <row r="76" spans="7:11" ht="12.75">
      <c r="G76" s="25">
        <v>9.7</v>
      </c>
      <c r="H76" s="25">
        <v>9.9</v>
      </c>
      <c r="I76" s="25">
        <v>8.5</v>
      </c>
      <c r="K76" s="25"/>
    </row>
    <row r="77" spans="7:9" ht="12.75">
      <c r="G77" s="25">
        <v>9.4</v>
      </c>
      <c r="H77" s="25">
        <v>10.7</v>
      </c>
      <c r="I77" s="25">
        <v>10</v>
      </c>
    </row>
    <row r="78" spans="7:9" ht="12.75">
      <c r="G78" s="25">
        <v>9</v>
      </c>
      <c r="H78" s="25">
        <v>9.9</v>
      </c>
      <c r="I78" s="25">
        <v>10.1</v>
      </c>
    </row>
    <row r="79" spans="7:9" ht="12.75">
      <c r="G79" s="25">
        <v>9.5</v>
      </c>
      <c r="H79" s="25">
        <v>10</v>
      </c>
      <c r="I79" s="25">
        <v>8.9</v>
      </c>
    </row>
    <row r="80" spans="7:9" ht="9.75" customHeight="1">
      <c r="G80" s="25"/>
      <c r="H80" s="25"/>
      <c r="I80" s="25"/>
    </row>
    <row r="81" spans="1:16" ht="15">
      <c r="A81" s="22">
        <v>8</v>
      </c>
      <c r="B81" s="1">
        <v>91</v>
      </c>
      <c r="C81" s="17" t="s">
        <v>164</v>
      </c>
      <c r="D81" s="44" t="s">
        <v>280</v>
      </c>
      <c r="E81" s="43">
        <v>562</v>
      </c>
      <c r="F81" s="43"/>
      <c r="G81" s="26">
        <v>46.6</v>
      </c>
      <c r="H81" s="26">
        <v>94.1</v>
      </c>
      <c r="I81" s="26">
        <v>142.6</v>
      </c>
      <c r="P81" s="26">
        <v>142.6</v>
      </c>
    </row>
    <row r="82" spans="7:10" ht="14.25">
      <c r="G82" s="26">
        <v>46.6</v>
      </c>
      <c r="H82" s="26">
        <v>47.5</v>
      </c>
      <c r="I82" s="26">
        <v>48.5</v>
      </c>
      <c r="J82" s="25"/>
    </row>
    <row r="83" spans="7:9" ht="12.75">
      <c r="G83" s="25">
        <v>10.6</v>
      </c>
      <c r="H83" s="25">
        <v>9.9</v>
      </c>
      <c r="I83" s="25">
        <v>9.5</v>
      </c>
    </row>
    <row r="84" spans="7:10" ht="12.75">
      <c r="G84" s="25">
        <v>9.7</v>
      </c>
      <c r="H84" s="25">
        <v>9.7</v>
      </c>
      <c r="I84" s="25">
        <v>8.4</v>
      </c>
      <c r="J84" s="25"/>
    </row>
    <row r="85" spans="7:9" ht="12.75">
      <c r="G85" s="25">
        <v>9.4</v>
      </c>
      <c r="H85" s="25">
        <v>9.8</v>
      </c>
      <c r="I85" s="1">
        <v>10</v>
      </c>
    </row>
    <row r="86" spans="7:9" ht="12.75">
      <c r="G86" s="25">
        <v>9</v>
      </c>
      <c r="H86" s="25">
        <v>8.4</v>
      </c>
      <c r="I86" s="1">
        <v>9.9</v>
      </c>
    </row>
    <row r="87" spans="7:9" ht="12.75">
      <c r="G87" s="25">
        <v>7.9</v>
      </c>
      <c r="H87" s="25">
        <v>9.7</v>
      </c>
      <c r="I87" s="1">
        <v>10.7</v>
      </c>
    </row>
    <row r="88" spans="7:9" ht="9.75" customHeight="1">
      <c r="G88" s="25"/>
      <c r="H88" s="25"/>
      <c r="I88" s="25"/>
    </row>
    <row r="89" spans="1:16" ht="12.75">
      <c r="A89" s="29" t="s">
        <v>110</v>
      </c>
      <c r="M89" s="42" t="s">
        <v>25</v>
      </c>
      <c r="N89" s="42"/>
      <c r="O89" s="42"/>
      <c r="P89" s="42"/>
    </row>
  </sheetData>
  <sheetProtection/>
  <mergeCells count="17">
    <mergeCell ref="A1:U1"/>
    <mergeCell ref="E9:F9"/>
    <mergeCell ref="E73:F73"/>
    <mergeCell ref="E57:F57"/>
    <mergeCell ref="E81:F81"/>
    <mergeCell ref="M89:P89"/>
    <mergeCell ref="S3:U3"/>
    <mergeCell ref="E23:F23"/>
    <mergeCell ref="E33:F33"/>
    <mergeCell ref="E41:F41"/>
    <mergeCell ref="E65:F65"/>
    <mergeCell ref="E25:F25"/>
    <mergeCell ref="U11:U13"/>
    <mergeCell ref="U15:U17"/>
    <mergeCell ref="A11:A13"/>
    <mergeCell ref="A15:A17"/>
    <mergeCell ref="E49:F49"/>
  </mergeCells>
  <conditionalFormatting sqref="F12:R12 F16:R16">
    <cfRule type="cellIs" priority="6" dxfId="1" operator="equal">
      <formula>1</formula>
    </cfRule>
  </conditionalFormatting>
  <conditionalFormatting sqref="F12:R12 F16:R16">
    <cfRule type="cellIs" priority="5" dxfId="0" operator="equal">
      <formula>2</formula>
    </cfRule>
  </conditionalFormatting>
  <conditionalFormatting sqref="S12:T12">
    <cfRule type="cellIs" priority="4" dxfId="1" operator="equal">
      <formula>1</formula>
    </cfRule>
  </conditionalFormatting>
  <conditionalFormatting sqref="S12:T12">
    <cfRule type="cellIs" priority="3" dxfId="0" operator="equal">
      <formula>2</formula>
    </cfRule>
  </conditionalFormatting>
  <conditionalFormatting sqref="S16:T16">
    <cfRule type="cellIs" priority="2" dxfId="1" operator="equal">
      <formula>1</formula>
    </cfRule>
  </conditionalFormatting>
  <conditionalFormatting sqref="S16:T16">
    <cfRule type="cellIs" priority="1" dxfId="0" operator="equal">
      <formula>2</formula>
    </cfRule>
  </conditionalFormatting>
  <hyperlinks>
    <hyperlink ref="S3" location="Program!B2" display="Program!B2"/>
  </hyperlinks>
  <printOptions/>
  <pageMargins left="0.7" right="0.2" top="0.2" bottom="0.2" header="0.1" footer="0.1"/>
  <pageSetup fitToHeight="100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11" width="3.421875" style="1" customWidth="1"/>
    <col min="12" max="12" width="7.28125" style="1" customWidth="1"/>
    <col min="13" max="13" width="7.57421875" style="1" customWidth="1"/>
    <col min="14" max="16384" width="9.140625" style="1" customWidth="1"/>
  </cols>
  <sheetData>
    <row r="1" spans="1:11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3" ht="15.75">
      <c r="A2" s="17" t="s">
        <v>26</v>
      </c>
      <c r="C2" s="18">
        <v>4</v>
      </c>
    </row>
    <row r="3" spans="1:12" ht="15.75">
      <c r="A3" s="17" t="s">
        <v>27</v>
      </c>
      <c r="C3" s="18" t="s">
        <v>150</v>
      </c>
      <c r="K3" s="41" t="s">
        <v>29</v>
      </c>
      <c r="L3" s="41"/>
    </row>
    <row r="4" spans="1:3" ht="15.75">
      <c r="A4" s="17" t="s">
        <v>30</v>
      </c>
      <c r="C4" s="18" t="s">
        <v>203</v>
      </c>
    </row>
    <row r="5" spans="1:3" ht="15.75">
      <c r="A5" s="17" t="s">
        <v>32</v>
      </c>
      <c r="C5" s="18" t="s">
        <v>12</v>
      </c>
    </row>
    <row r="7" spans="1:12" ht="12.75">
      <c r="A7" s="19" t="s">
        <v>33</v>
      </c>
      <c r="B7" s="20" t="s">
        <v>34</v>
      </c>
      <c r="C7" s="21" t="s">
        <v>35</v>
      </c>
      <c r="D7" s="19" t="s">
        <v>36</v>
      </c>
      <c r="E7" s="20" t="s">
        <v>37</v>
      </c>
      <c r="F7" s="20" t="s">
        <v>38</v>
      </c>
      <c r="G7" s="20" t="s">
        <v>39</v>
      </c>
      <c r="H7" s="20" t="s">
        <v>40</v>
      </c>
      <c r="I7" s="20" t="s">
        <v>41</v>
      </c>
      <c r="J7" s="20" t="s">
        <v>42</v>
      </c>
      <c r="K7" s="20" t="s">
        <v>43</v>
      </c>
      <c r="L7" s="20" t="s">
        <v>44</v>
      </c>
    </row>
    <row r="8" ht="7.5" customHeight="1"/>
    <row r="9" spans="1:12" ht="15">
      <c r="A9" s="22">
        <v>1</v>
      </c>
      <c r="B9" s="1">
        <v>121</v>
      </c>
      <c r="C9" s="17" t="s">
        <v>204</v>
      </c>
      <c r="D9" s="23">
        <v>1990</v>
      </c>
      <c r="E9" s="24">
        <v>43779</v>
      </c>
      <c r="F9" s="1">
        <v>95</v>
      </c>
      <c r="G9" s="1">
        <v>92</v>
      </c>
      <c r="H9" s="1">
        <v>90</v>
      </c>
      <c r="I9" s="1">
        <v>92</v>
      </c>
      <c r="J9" s="1">
        <v>89</v>
      </c>
      <c r="K9" s="1">
        <v>96</v>
      </c>
      <c r="L9" s="30">
        <v>554</v>
      </c>
    </row>
    <row r="10" spans="4:12" ht="15">
      <c r="D10" s="27" t="s">
        <v>169</v>
      </c>
      <c r="L10" s="28" t="s">
        <v>188</v>
      </c>
    </row>
    <row r="11" spans="1:12" ht="15">
      <c r="A11" s="22">
        <v>2</v>
      </c>
      <c r="B11" s="1">
        <v>118</v>
      </c>
      <c r="C11" s="17" t="s">
        <v>205</v>
      </c>
      <c r="D11" s="23">
        <v>1985</v>
      </c>
      <c r="E11" s="24">
        <v>41499</v>
      </c>
      <c r="F11" s="1">
        <v>88</v>
      </c>
      <c r="G11" s="1">
        <v>86</v>
      </c>
      <c r="H11" s="1">
        <v>95</v>
      </c>
      <c r="I11" s="1">
        <v>92</v>
      </c>
      <c r="J11" s="1">
        <v>90</v>
      </c>
      <c r="K11" s="1">
        <v>91</v>
      </c>
      <c r="L11" s="30">
        <v>542</v>
      </c>
    </row>
    <row r="12" spans="4:12" ht="15">
      <c r="D12" s="27" t="s">
        <v>206</v>
      </c>
      <c r="L12" s="28" t="s">
        <v>188</v>
      </c>
    </row>
    <row r="13" spans="1:12" ht="15">
      <c r="A13" s="22">
        <v>3</v>
      </c>
      <c r="B13" s="1">
        <v>123</v>
      </c>
      <c r="C13" s="17" t="s">
        <v>207</v>
      </c>
      <c r="D13" s="23">
        <v>1986</v>
      </c>
      <c r="E13" s="24">
        <v>44510</v>
      </c>
      <c r="F13" s="1">
        <v>86</v>
      </c>
      <c r="G13" s="1">
        <v>85</v>
      </c>
      <c r="H13" s="1">
        <v>88</v>
      </c>
      <c r="I13" s="1">
        <v>88</v>
      </c>
      <c r="J13" s="1">
        <v>87</v>
      </c>
      <c r="K13" s="1">
        <v>94</v>
      </c>
      <c r="L13" s="30">
        <v>528</v>
      </c>
    </row>
    <row r="14" spans="4:12" ht="15">
      <c r="D14" s="27" t="s">
        <v>208</v>
      </c>
      <c r="L14" s="28" t="s">
        <v>188</v>
      </c>
    </row>
    <row r="15" spans="1:12" ht="15">
      <c r="A15" s="22">
        <v>4</v>
      </c>
      <c r="B15" s="1">
        <v>117</v>
      </c>
      <c r="C15" s="17" t="s">
        <v>209</v>
      </c>
      <c r="D15" s="23">
        <v>1960</v>
      </c>
      <c r="E15" s="24">
        <v>40464</v>
      </c>
      <c r="F15" s="1">
        <v>86</v>
      </c>
      <c r="G15" s="1">
        <v>89</v>
      </c>
      <c r="H15" s="1">
        <v>87</v>
      </c>
      <c r="I15" s="1">
        <v>91</v>
      </c>
      <c r="J15" s="1">
        <v>90</v>
      </c>
      <c r="K15" s="1">
        <v>85</v>
      </c>
      <c r="L15" s="30">
        <v>528</v>
      </c>
    </row>
    <row r="16" spans="4:12" ht="15">
      <c r="D16" s="27" t="s">
        <v>210</v>
      </c>
      <c r="L16" s="28" t="s">
        <v>202</v>
      </c>
    </row>
    <row r="17" spans="1:12" ht="15">
      <c r="A17" s="22">
        <v>5</v>
      </c>
      <c r="B17" s="1">
        <v>122</v>
      </c>
      <c r="C17" s="17" t="s">
        <v>211</v>
      </c>
      <c r="D17" s="23">
        <v>1956</v>
      </c>
      <c r="E17" s="24">
        <v>27625</v>
      </c>
      <c r="F17" s="1">
        <v>87</v>
      </c>
      <c r="G17" s="1">
        <v>88</v>
      </c>
      <c r="H17" s="1">
        <v>83</v>
      </c>
      <c r="I17" s="1">
        <v>82</v>
      </c>
      <c r="J17" s="1">
        <v>87</v>
      </c>
      <c r="K17" s="1">
        <v>86</v>
      </c>
      <c r="L17" s="30">
        <v>513</v>
      </c>
    </row>
    <row r="18" spans="4:12" ht="15">
      <c r="D18" s="27" t="s">
        <v>206</v>
      </c>
      <c r="L18" s="28" t="s">
        <v>212</v>
      </c>
    </row>
    <row r="19" spans="1:12" ht="15">
      <c r="A19" s="22">
        <v>6</v>
      </c>
      <c r="B19" s="1">
        <v>124</v>
      </c>
      <c r="C19" s="17" t="s">
        <v>213</v>
      </c>
      <c r="D19" s="23">
        <v>1977</v>
      </c>
      <c r="E19" s="24">
        <v>44511</v>
      </c>
      <c r="F19" s="1">
        <v>82</v>
      </c>
      <c r="G19" s="1">
        <v>74</v>
      </c>
      <c r="H19" s="1">
        <v>76</v>
      </c>
      <c r="I19" s="1">
        <v>79</v>
      </c>
      <c r="J19" s="1">
        <v>80</v>
      </c>
      <c r="K19" s="1">
        <v>83</v>
      </c>
      <c r="L19" s="30">
        <v>474</v>
      </c>
    </row>
    <row r="20" spans="4:12" ht="15">
      <c r="D20" s="27" t="s">
        <v>208</v>
      </c>
      <c r="L20" s="28" t="s">
        <v>212</v>
      </c>
    </row>
    <row r="21" spans="1:12" ht="15">
      <c r="A21" s="22">
        <v>7</v>
      </c>
      <c r="B21" s="1">
        <v>125</v>
      </c>
      <c r="C21" s="17" t="s">
        <v>214</v>
      </c>
      <c r="D21" s="23">
        <v>1949</v>
      </c>
      <c r="E21" s="24">
        <v>25968</v>
      </c>
      <c r="F21" s="1">
        <v>55</v>
      </c>
      <c r="G21" s="1">
        <v>57</v>
      </c>
      <c r="H21" s="1">
        <v>77</v>
      </c>
      <c r="I21" s="1">
        <v>71</v>
      </c>
      <c r="J21" s="1">
        <v>67</v>
      </c>
      <c r="K21" s="1">
        <v>70</v>
      </c>
      <c r="L21" s="30">
        <v>397</v>
      </c>
    </row>
    <row r="22" spans="4:12" ht="15">
      <c r="D22" s="27" t="s">
        <v>208</v>
      </c>
      <c r="L22" s="28" t="s">
        <v>215</v>
      </c>
    </row>
    <row r="23" spans="1:12" ht="15">
      <c r="A23" s="22">
        <v>8</v>
      </c>
      <c r="B23" s="1">
        <v>126</v>
      </c>
      <c r="C23" s="17" t="s">
        <v>216</v>
      </c>
      <c r="D23" s="23">
        <v>1956</v>
      </c>
      <c r="E23" s="24">
        <v>24220</v>
      </c>
      <c r="F23" s="1">
        <v>50</v>
      </c>
      <c r="G23" s="1">
        <v>41</v>
      </c>
      <c r="H23" s="1">
        <v>53</v>
      </c>
      <c r="I23" s="1">
        <v>52</v>
      </c>
      <c r="J23" s="1">
        <v>54</v>
      </c>
      <c r="K23" s="1">
        <v>42</v>
      </c>
      <c r="L23" s="30">
        <v>292</v>
      </c>
    </row>
    <row r="24" spans="4:12" ht="15">
      <c r="D24" s="27" t="s">
        <v>208</v>
      </c>
      <c r="L24" s="28" t="s">
        <v>215</v>
      </c>
    </row>
    <row r="25" spans="1:12" ht="12.75">
      <c r="A25" s="29" t="s">
        <v>110</v>
      </c>
      <c r="I25" s="42" t="s">
        <v>25</v>
      </c>
      <c r="J25" s="42"/>
      <c r="K25" s="42"/>
      <c r="L25" s="42"/>
    </row>
  </sheetData>
  <sheetProtection/>
  <mergeCells count="3">
    <mergeCell ref="A1:K1"/>
    <mergeCell ref="K3:L3"/>
    <mergeCell ref="I25:L25"/>
  </mergeCells>
  <hyperlinks>
    <hyperlink ref="K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zoomScalePageLayoutView="0" workbookViewId="0" topLeftCell="A1">
      <selection activeCell="N4" sqref="N4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5.28125" style="1" customWidth="1"/>
    <col min="5" max="5" width="9.140625" style="1" customWidth="1"/>
    <col min="6" max="8" width="3.421875" style="1" customWidth="1"/>
    <col min="9" max="9" width="5.140625" style="1" customWidth="1"/>
    <col min="10" max="12" width="3.421875" style="1" customWidth="1"/>
    <col min="13" max="13" width="5.140625" style="1" customWidth="1"/>
    <col min="14" max="14" width="7.28125" style="1" customWidth="1"/>
    <col min="15" max="15" width="7.57421875" style="1" customWidth="1"/>
    <col min="16" max="16384" width="9.140625" style="1" customWidth="1"/>
  </cols>
  <sheetData>
    <row r="1" spans="1:13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3" ht="15.75">
      <c r="A2" s="17" t="s">
        <v>26</v>
      </c>
      <c r="C2" s="18">
        <v>5</v>
      </c>
    </row>
    <row r="3" spans="1:14" ht="15.75">
      <c r="A3" s="17" t="s">
        <v>27</v>
      </c>
      <c r="C3" s="18" t="s">
        <v>217</v>
      </c>
      <c r="M3" s="41" t="s">
        <v>29</v>
      </c>
      <c r="N3" s="41"/>
    </row>
    <row r="4" spans="1:3" ht="15.75">
      <c r="A4" s="17" t="s">
        <v>30</v>
      </c>
      <c r="C4" s="18" t="s">
        <v>31</v>
      </c>
    </row>
    <row r="5" spans="1:3" ht="15.75">
      <c r="A5" s="17" t="s">
        <v>32</v>
      </c>
      <c r="C5" s="18" t="s">
        <v>12</v>
      </c>
    </row>
    <row r="7" spans="1:14" ht="12.75">
      <c r="A7" s="19" t="s">
        <v>33</v>
      </c>
      <c r="B7" s="20" t="s">
        <v>34</v>
      </c>
      <c r="C7" s="21" t="s">
        <v>35</v>
      </c>
      <c r="D7" s="19" t="s">
        <v>36</v>
      </c>
      <c r="E7" s="20" t="s">
        <v>37</v>
      </c>
      <c r="F7" s="20" t="s">
        <v>38</v>
      </c>
      <c r="G7" s="20" t="s">
        <v>39</v>
      </c>
      <c r="H7" s="20" t="s">
        <v>40</v>
      </c>
      <c r="I7" s="20" t="s">
        <v>218</v>
      </c>
      <c r="J7" s="20" t="s">
        <v>38</v>
      </c>
      <c r="K7" s="20" t="s">
        <v>39</v>
      </c>
      <c r="L7" s="20" t="s">
        <v>40</v>
      </c>
      <c r="M7" s="20" t="s">
        <v>218</v>
      </c>
      <c r="N7" s="20" t="s">
        <v>44</v>
      </c>
    </row>
    <row r="8" ht="7.5" customHeight="1"/>
    <row r="9" spans="1:14" ht="15">
      <c r="A9" s="22">
        <v>1</v>
      </c>
      <c r="B9" s="1">
        <v>129</v>
      </c>
      <c r="C9" s="17" t="s">
        <v>219</v>
      </c>
      <c r="D9" s="23">
        <v>1998</v>
      </c>
      <c r="E9" s="24">
        <v>38859</v>
      </c>
      <c r="F9" s="1">
        <v>97</v>
      </c>
      <c r="G9" s="1">
        <v>98</v>
      </c>
      <c r="H9" s="1">
        <v>95</v>
      </c>
      <c r="I9" s="31">
        <v>290</v>
      </c>
      <c r="J9" s="1">
        <v>98</v>
      </c>
      <c r="K9" s="1">
        <v>96</v>
      </c>
      <c r="L9" s="1">
        <v>96</v>
      </c>
      <c r="M9" s="31">
        <v>290</v>
      </c>
      <c r="N9" s="30">
        <v>580</v>
      </c>
    </row>
    <row r="10" spans="4:14" ht="15">
      <c r="D10" s="27" t="s">
        <v>46</v>
      </c>
      <c r="N10" s="28" t="s">
        <v>104</v>
      </c>
    </row>
    <row r="11" spans="1:14" ht="15">
      <c r="A11" s="22">
        <v>2</v>
      </c>
      <c r="B11" s="1">
        <v>127</v>
      </c>
      <c r="C11" s="17" t="s">
        <v>220</v>
      </c>
      <c r="D11" s="23">
        <v>2000</v>
      </c>
      <c r="E11" s="24">
        <v>40292</v>
      </c>
      <c r="F11" s="1">
        <v>97</v>
      </c>
      <c r="G11" s="1">
        <v>94</v>
      </c>
      <c r="H11" s="1">
        <v>95</v>
      </c>
      <c r="I11" s="31">
        <v>286</v>
      </c>
      <c r="J11" s="1">
        <v>95</v>
      </c>
      <c r="K11" s="1">
        <v>95</v>
      </c>
      <c r="L11" s="1">
        <v>98</v>
      </c>
      <c r="M11" s="31">
        <v>288</v>
      </c>
      <c r="N11" s="30">
        <v>574</v>
      </c>
    </row>
    <row r="12" spans="4:14" ht="15">
      <c r="D12" s="27" t="s">
        <v>49</v>
      </c>
      <c r="N12" s="28" t="s">
        <v>153</v>
      </c>
    </row>
    <row r="13" spans="1:14" ht="15">
      <c r="A13" s="22">
        <v>3</v>
      </c>
      <c r="B13" s="1">
        <v>128</v>
      </c>
      <c r="C13" s="17" t="s">
        <v>221</v>
      </c>
      <c r="D13" s="23">
        <v>1974</v>
      </c>
      <c r="E13" s="24">
        <v>40692</v>
      </c>
      <c r="F13" s="1">
        <v>92</v>
      </c>
      <c r="G13" s="1">
        <v>95</v>
      </c>
      <c r="H13" s="1">
        <v>98</v>
      </c>
      <c r="I13" s="31">
        <v>285</v>
      </c>
      <c r="J13" s="1">
        <v>93</v>
      </c>
      <c r="K13" s="1">
        <v>93</v>
      </c>
      <c r="L13" s="1">
        <v>99</v>
      </c>
      <c r="M13" s="31">
        <v>285</v>
      </c>
      <c r="N13" s="30">
        <v>570</v>
      </c>
    </row>
    <row r="14" spans="4:14" ht="15">
      <c r="D14" s="27" t="s">
        <v>165</v>
      </c>
      <c r="N14" s="28" t="s">
        <v>153</v>
      </c>
    </row>
    <row r="15" spans="1:14" ht="15">
      <c r="A15" s="22">
        <v>4</v>
      </c>
      <c r="B15" s="1">
        <v>133</v>
      </c>
      <c r="C15" s="17" t="s">
        <v>222</v>
      </c>
      <c r="D15" s="23">
        <v>2001</v>
      </c>
      <c r="E15" s="24">
        <v>40778</v>
      </c>
      <c r="F15" s="1">
        <v>91</v>
      </c>
      <c r="G15" s="1">
        <v>96</v>
      </c>
      <c r="H15" s="1">
        <v>92</v>
      </c>
      <c r="I15" s="31">
        <v>279</v>
      </c>
      <c r="J15" s="1">
        <v>96</v>
      </c>
      <c r="K15" s="1">
        <v>93</v>
      </c>
      <c r="L15" s="1">
        <v>94</v>
      </c>
      <c r="M15" s="31">
        <v>283</v>
      </c>
      <c r="N15" s="30">
        <v>562</v>
      </c>
    </row>
    <row r="16" spans="4:14" ht="15">
      <c r="D16" s="27" t="s">
        <v>46</v>
      </c>
      <c r="N16" s="28" t="s">
        <v>190</v>
      </c>
    </row>
    <row r="17" spans="1:14" ht="15">
      <c r="A17" s="22">
        <v>5</v>
      </c>
      <c r="B17" s="1">
        <v>134</v>
      </c>
      <c r="C17" s="17" t="s">
        <v>223</v>
      </c>
      <c r="D17" s="23">
        <v>2005</v>
      </c>
      <c r="E17" s="24">
        <v>41512</v>
      </c>
      <c r="F17" s="1">
        <v>90</v>
      </c>
      <c r="G17" s="1">
        <v>94</v>
      </c>
      <c r="H17" s="1">
        <v>93</v>
      </c>
      <c r="I17" s="31">
        <v>277</v>
      </c>
      <c r="J17" s="1">
        <v>94</v>
      </c>
      <c r="K17" s="1">
        <v>97</v>
      </c>
      <c r="L17" s="1">
        <v>93</v>
      </c>
      <c r="M17" s="31">
        <v>284</v>
      </c>
      <c r="N17" s="30">
        <v>561</v>
      </c>
    </row>
    <row r="18" spans="4:14" ht="15">
      <c r="D18" s="27" t="s">
        <v>195</v>
      </c>
      <c r="N18" s="28" t="s">
        <v>158</v>
      </c>
    </row>
    <row r="19" spans="1:14" ht="15">
      <c r="A19" s="22">
        <v>6</v>
      </c>
      <c r="B19" s="1">
        <v>132</v>
      </c>
      <c r="C19" s="17" t="s">
        <v>224</v>
      </c>
      <c r="D19" s="23">
        <v>2002</v>
      </c>
      <c r="E19" s="24">
        <v>40369</v>
      </c>
      <c r="F19" s="1">
        <v>87</v>
      </c>
      <c r="G19" s="1">
        <v>92</v>
      </c>
      <c r="H19" s="1">
        <v>92</v>
      </c>
      <c r="I19" s="31">
        <v>271</v>
      </c>
      <c r="J19" s="1">
        <v>95</v>
      </c>
      <c r="K19" s="1">
        <v>93</v>
      </c>
      <c r="L19" s="1">
        <v>95</v>
      </c>
      <c r="M19" s="31">
        <v>283</v>
      </c>
      <c r="N19" s="30">
        <v>554</v>
      </c>
    </row>
    <row r="20" spans="4:14" ht="15">
      <c r="D20" s="27" t="s">
        <v>165</v>
      </c>
      <c r="N20" s="28" t="s">
        <v>177</v>
      </c>
    </row>
    <row r="21" spans="1:14" ht="15">
      <c r="A21" s="22">
        <v>7</v>
      </c>
      <c r="B21" s="1">
        <v>169</v>
      </c>
      <c r="C21" s="17" t="s">
        <v>225</v>
      </c>
      <c r="D21" s="23">
        <v>2004</v>
      </c>
      <c r="E21" s="24">
        <v>44805</v>
      </c>
      <c r="F21" s="1">
        <v>91</v>
      </c>
      <c r="G21" s="1">
        <v>89</v>
      </c>
      <c r="H21" s="1">
        <v>91</v>
      </c>
      <c r="I21" s="31">
        <v>271</v>
      </c>
      <c r="J21" s="1">
        <v>91</v>
      </c>
      <c r="K21" s="1">
        <v>96</v>
      </c>
      <c r="L21" s="1">
        <v>94</v>
      </c>
      <c r="M21" s="31">
        <v>281</v>
      </c>
      <c r="N21" s="30">
        <v>552</v>
      </c>
    </row>
    <row r="22" spans="4:14" ht="15">
      <c r="D22" s="27" t="s">
        <v>46</v>
      </c>
      <c r="N22" s="28" t="s">
        <v>170</v>
      </c>
    </row>
    <row r="23" spans="1:14" ht="15">
      <c r="A23" s="22">
        <v>8</v>
      </c>
      <c r="B23" s="1">
        <v>136</v>
      </c>
      <c r="C23" s="17" t="s">
        <v>226</v>
      </c>
      <c r="D23" s="23">
        <v>2002</v>
      </c>
      <c r="E23" s="24">
        <v>40774</v>
      </c>
      <c r="F23" s="1">
        <v>94</v>
      </c>
      <c r="G23" s="1">
        <v>96</v>
      </c>
      <c r="H23" s="1">
        <v>90</v>
      </c>
      <c r="I23" s="31">
        <v>280</v>
      </c>
      <c r="J23" s="1">
        <v>85</v>
      </c>
      <c r="K23" s="1">
        <v>89</v>
      </c>
      <c r="L23" s="1">
        <v>91</v>
      </c>
      <c r="M23" s="31">
        <v>265</v>
      </c>
      <c r="N23" s="30">
        <v>545</v>
      </c>
    </row>
    <row r="24" spans="4:14" ht="15">
      <c r="D24" s="27" t="s">
        <v>46</v>
      </c>
      <c r="N24" s="28" t="s">
        <v>188</v>
      </c>
    </row>
    <row r="25" spans="1:14" ht="15">
      <c r="A25" s="22">
        <v>9</v>
      </c>
      <c r="B25" s="1">
        <v>140</v>
      </c>
      <c r="C25" s="17" t="s">
        <v>227</v>
      </c>
      <c r="D25" s="23">
        <v>2004</v>
      </c>
      <c r="E25" s="24">
        <v>42449</v>
      </c>
      <c r="F25" s="1">
        <v>89</v>
      </c>
      <c r="G25" s="1">
        <v>88</v>
      </c>
      <c r="H25" s="1">
        <v>91</v>
      </c>
      <c r="I25" s="31">
        <v>268</v>
      </c>
      <c r="J25" s="1">
        <v>88</v>
      </c>
      <c r="K25" s="1">
        <v>92</v>
      </c>
      <c r="L25" s="1">
        <v>97</v>
      </c>
      <c r="M25" s="31">
        <v>277</v>
      </c>
      <c r="N25" s="30">
        <v>545</v>
      </c>
    </row>
    <row r="26" spans="4:14" ht="15">
      <c r="D26" s="27" t="s">
        <v>176</v>
      </c>
      <c r="N26" s="28" t="s">
        <v>228</v>
      </c>
    </row>
    <row r="27" spans="1:14" ht="15">
      <c r="A27" s="22">
        <v>10</v>
      </c>
      <c r="B27" s="1">
        <v>137</v>
      </c>
      <c r="C27" s="17" t="s">
        <v>229</v>
      </c>
      <c r="D27" s="23">
        <v>2003</v>
      </c>
      <c r="E27" s="24">
        <v>42327</v>
      </c>
      <c r="F27" s="1">
        <v>93</v>
      </c>
      <c r="G27" s="1">
        <v>92</v>
      </c>
      <c r="H27" s="1">
        <v>89</v>
      </c>
      <c r="I27" s="31">
        <v>274</v>
      </c>
      <c r="J27" s="1">
        <v>87</v>
      </c>
      <c r="K27" s="1">
        <v>91</v>
      </c>
      <c r="L27" s="1">
        <v>92</v>
      </c>
      <c r="M27" s="31">
        <v>270</v>
      </c>
      <c r="N27" s="30">
        <v>544</v>
      </c>
    </row>
    <row r="28" spans="4:14" ht="15">
      <c r="D28" s="27" t="s">
        <v>96</v>
      </c>
      <c r="N28" s="28" t="s">
        <v>185</v>
      </c>
    </row>
    <row r="29" spans="1:14" ht="15">
      <c r="A29" s="22">
        <v>11</v>
      </c>
      <c r="B29" s="1">
        <v>146</v>
      </c>
      <c r="C29" s="17" t="s">
        <v>230</v>
      </c>
      <c r="D29" s="23">
        <v>2003</v>
      </c>
      <c r="E29" s="24">
        <v>43141</v>
      </c>
      <c r="F29" s="1">
        <v>87</v>
      </c>
      <c r="G29" s="1">
        <v>92</v>
      </c>
      <c r="H29" s="1">
        <v>93</v>
      </c>
      <c r="I29" s="31">
        <v>272</v>
      </c>
      <c r="J29" s="1">
        <v>88</v>
      </c>
      <c r="K29" s="1">
        <v>93</v>
      </c>
      <c r="L29" s="1">
        <v>85</v>
      </c>
      <c r="M29" s="31">
        <v>266</v>
      </c>
      <c r="N29" s="30">
        <v>538</v>
      </c>
    </row>
    <row r="30" spans="4:14" ht="15">
      <c r="D30" s="27" t="s">
        <v>231</v>
      </c>
      <c r="N30" s="28" t="s">
        <v>228</v>
      </c>
    </row>
    <row r="31" spans="1:14" ht="15">
      <c r="A31" s="22">
        <v>12</v>
      </c>
      <c r="B31" s="1">
        <v>139</v>
      </c>
      <c r="C31" s="17" t="s">
        <v>232</v>
      </c>
      <c r="D31" s="23">
        <v>1997</v>
      </c>
      <c r="E31" s="24">
        <v>39756</v>
      </c>
      <c r="F31" s="1">
        <v>87</v>
      </c>
      <c r="G31" s="1">
        <v>88</v>
      </c>
      <c r="H31" s="1">
        <v>87</v>
      </c>
      <c r="I31" s="31">
        <v>262</v>
      </c>
      <c r="J31" s="1">
        <v>89</v>
      </c>
      <c r="K31" s="1">
        <v>91</v>
      </c>
      <c r="L31" s="1">
        <v>90</v>
      </c>
      <c r="M31" s="31">
        <v>270</v>
      </c>
      <c r="N31" s="30">
        <v>532</v>
      </c>
    </row>
    <row r="32" spans="4:14" ht="15">
      <c r="D32" s="27" t="s">
        <v>165</v>
      </c>
      <c r="N32" s="28" t="s">
        <v>228</v>
      </c>
    </row>
    <row r="33" spans="1:14" ht="15">
      <c r="A33" s="22">
        <v>13</v>
      </c>
      <c r="B33" s="1">
        <v>144</v>
      </c>
      <c r="C33" s="17" t="s">
        <v>233</v>
      </c>
      <c r="D33" s="23">
        <v>2002</v>
      </c>
      <c r="E33" s="24">
        <v>42832</v>
      </c>
      <c r="F33" s="1">
        <v>91</v>
      </c>
      <c r="G33" s="1">
        <v>89</v>
      </c>
      <c r="H33" s="1">
        <v>90</v>
      </c>
      <c r="I33" s="31">
        <v>270</v>
      </c>
      <c r="J33" s="1">
        <v>83</v>
      </c>
      <c r="K33" s="1">
        <v>83</v>
      </c>
      <c r="L33" s="1">
        <v>85</v>
      </c>
      <c r="M33" s="31">
        <v>251</v>
      </c>
      <c r="N33" s="30">
        <v>521</v>
      </c>
    </row>
    <row r="34" spans="4:14" ht="15">
      <c r="D34" s="27" t="s">
        <v>157</v>
      </c>
      <c r="N34" s="28" t="s">
        <v>202</v>
      </c>
    </row>
    <row r="35" spans="1:14" ht="15">
      <c r="A35" s="22">
        <v>14</v>
      </c>
      <c r="B35" s="1">
        <v>148</v>
      </c>
      <c r="C35" s="17" t="s">
        <v>234</v>
      </c>
      <c r="D35" s="23">
        <v>2005</v>
      </c>
      <c r="E35" s="24">
        <v>43332</v>
      </c>
      <c r="F35" s="1">
        <v>84</v>
      </c>
      <c r="G35" s="1">
        <v>90</v>
      </c>
      <c r="H35" s="1">
        <v>87</v>
      </c>
      <c r="I35" s="31">
        <v>261</v>
      </c>
      <c r="J35" s="1">
        <v>89</v>
      </c>
      <c r="K35" s="1">
        <v>88</v>
      </c>
      <c r="L35" s="1">
        <v>81</v>
      </c>
      <c r="M35" s="31">
        <v>258</v>
      </c>
      <c r="N35" s="30">
        <v>519</v>
      </c>
    </row>
    <row r="36" spans="4:14" ht="15">
      <c r="D36" s="27" t="s">
        <v>184</v>
      </c>
      <c r="N36" s="28" t="s">
        <v>202</v>
      </c>
    </row>
    <row r="37" spans="1:14" ht="15">
      <c r="A37" s="22">
        <v>15</v>
      </c>
      <c r="B37" s="1">
        <v>142</v>
      </c>
      <c r="C37" s="17" t="s">
        <v>235</v>
      </c>
      <c r="D37" s="23">
        <v>2001</v>
      </c>
      <c r="E37" s="24">
        <v>41711</v>
      </c>
      <c r="F37" s="1">
        <v>84</v>
      </c>
      <c r="G37" s="1">
        <v>91</v>
      </c>
      <c r="H37" s="1">
        <v>87</v>
      </c>
      <c r="I37" s="31">
        <v>262</v>
      </c>
      <c r="J37" s="1">
        <v>83</v>
      </c>
      <c r="K37" s="1">
        <v>82</v>
      </c>
      <c r="L37" s="1">
        <v>84</v>
      </c>
      <c r="M37" s="31">
        <v>249</v>
      </c>
      <c r="N37" s="30">
        <v>511</v>
      </c>
    </row>
    <row r="38" spans="4:14" ht="15">
      <c r="D38" s="27" t="s">
        <v>165</v>
      </c>
      <c r="N38" s="28" t="s">
        <v>236</v>
      </c>
    </row>
    <row r="39" spans="1:14" ht="15">
      <c r="A39" s="22">
        <v>16</v>
      </c>
      <c r="B39" s="1">
        <v>147</v>
      </c>
      <c r="C39" s="17" t="s">
        <v>237</v>
      </c>
      <c r="D39" s="23">
        <v>1969</v>
      </c>
      <c r="E39" s="24">
        <v>43658</v>
      </c>
      <c r="F39" s="1">
        <v>89</v>
      </c>
      <c r="G39" s="1">
        <v>88</v>
      </c>
      <c r="H39" s="1">
        <v>91</v>
      </c>
      <c r="I39" s="31">
        <v>268</v>
      </c>
      <c r="J39" s="1">
        <v>80</v>
      </c>
      <c r="K39" s="1">
        <v>80</v>
      </c>
      <c r="L39" s="1">
        <v>76</v>
      </c>
      <c r="M39" s="31">
        <v>236</v>
      </c>
      <c r="N39" s="30">
        <v>504</v>
      </c>
    </row>
    <row r="40" spans="4:14" ht="15">
      <c r="D40" s="27" t="s">
        <v>238</v>
      </c>
      <c r="N40" s="28" t="s">
        <v>200</v>
      </c>
    </row>
    <row r="41" spans="1:14" ht="15">
      <c r="A41" s="22">
        <v>17</v>
      </c>
      <c r="B41" s="1">
        <v>145</v>
      </c>
      <c r="C41" s="17" t="s">
        <v>239</v>
      </c>
      <c r="D41" s="23">
        <v>1996</v>
      </c>
      <c r="E41" s="24">
        <v>39898</v>
      </c>
      <c r="F41" s="1">
        <v>81</v>
      </c>
      <c r="G41" s="1">
        <v>87</v>
      </c>
      <c r="H41" s="1">
        <v>82</v>
      </c>
      <c r="I41" s="31">
        <v>250</v>
      </c>
      <c r="J41" s="1">
        <v>83</v>
      </c>
      <c r="K41" s="1">
        <v>65</v>
      </c>
      <c r="L41" s="1">
        <v>88</v>
      </c>
      <c r="M41" s="31">
        <v>236</v>
      </c>
      <c r="N41" s="30">
        <v>486</v>
      </c>
    </row>
    <row r="42" spans="4:14" ht="15">
      <c r="D42" s="27" t="s">
        <v>163</v>
      </c>
      <c r="N42" s="28" t="s">
        <v>200</v>
      </c>
    </row>
    <row r="43" spans="1:14" ht="12.75">
      <c r="A43" s="29" t="s">
        <v>110</v>
      </c>
      <c r="K43" s="42" t="s">
        <v>25</v>
      </c>
      <c r="L43" s="42"/>
      <c r="M43" s="42"/>
      <c r="N43" s="42"/>
    </row>
  </sheetData>
  <sheetProtection/>
  <mergeCells count="3">
    <mergeCell ref="A1:M1"/>
    <mergeCell ref="M3:N3"/>
    <mergeCell ref="K43:N43"/>
  </mergeCells>
  <hyperlinks>
    <hyperlink ref="M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SCOPI_software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pavel.skopovy</dc:creator>
  <cp:keywords/>
  <dc:description/>
  <cp:lastModifiedBy>Pavel Skopový</cp:lastModifiedBy>
  <dcterms:created xsi:type="dcterms:W3CDTF">2009-06-30T08:16:04Z</dcterms:created>
  <dcterms:modified xsi:type="dcterms:W3CDTF">2022-05-22T17:42:05Z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